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600" yWindow="495" windowWidth="10215" windowHeight="5325" activeTab="1"/>
  </bookViews>
  <sheets>
    <sheet name="Субъект" sheetId="2" r:id="rId1"/>
    <sheet name="Муницип" sheetId="3" r:id="rId2"/>
  </sheets>
  <definedNames>
    <definedName name="_xlnm._FilterDatabase" localSheetId="1" hidden="1">Муницип!$A$25:$P$275</definedName>
    <definedName name="_xlnm.Print_Area" localSheetId="1">Муницип!$A$1:$N$275</definedName>
  </definedNames>
  <calcPr calcId="124519"/>
</workbook>
</file>

<file path=xl/calcChain.xml><?xml version="1.0" encoding="utf-8"?>
<calcChain xmlns="http://schemas.openxmlformats.org/spreadsheetml/2006/main">
  <c r="N104" i="3"/>
  <c r="N101"/>
  <c r="N200"/>
  <c r="N181"/>
  <c r="N161"/>
  <c r="M181" l="1"/>
  <c r="M149"/>
  <c r="N134"/>
  <c r="L41"/>
  <c r="K41"/>
  <c r="L101"/>
  <c r="K101"/>
  <c r="L104"/>
  <c r="K104"/>
  <c r="N244"/>
  <c r="N142"/>
  <c r="N141"/>
  <c r="N138"/>
  <c r="N95"/>
  <c r="K27"/>
  <c r="L149"/>
  <c r="K149"/>
  <c r="L181"/>
  <c r="K181"/>
  <c r="L249"/>
  <c r="L248" s="1"/>
  <c r="M249"/>
  <c r="M248" s="1"/>
  <c r="N249"/>
  <c r="N248" s="1"/>
  <c r="K249"/>
  <c r="K248" s="1"/>
  <c r="O248"/>
  <c r="P248"/>
  <c r="L245"/>
  <c r="M245"/>
  <c r="N245"/>
  <c r="K245"/>
  <c r="L239"/>
  <c r="M239"/>
  <c r="K239"/>
  <c r="L140"/>
  <c r="L139" s="1"/>
  <c r="M140"/>
  <c r="M139" s="1"/>
  <c r="K140"/>
  <c r="L121"/>
  <c r="L120" s="1"/>
  <c r="M121"/>
  <c r="M120" s="1"/>
  <c r="K121"/>
  <c r="K120" s="1"/>
  <c r="L95"/>
  <c r="M95"/>
  <c r="K95"/>
  <c r="L27"/>
  <c r="N242" l="1"/>
  <c r="N239"/>
  <c r="N140"/>
  <c r="N121"/>
  <c r="N120" s="1"/>
  <c r="K139"/>
  <c r="M27" l="1"/>
  <c r="N27"/>
  <c r="N139"/>
  <c r="L242"/>
  <c r="L26" s="1"/>
  <c r="M242"/>
  <c r="K242"/>
  <c r="K26" s="1"/>
  <c r="N26" l="1"/>
  <c r="M26"/>
</calcChain>
</file>

<file path=xl/sharedStrings.xml><?xml version="1.0" encoding="utf-8"?>
<sst xmlns="http://schemas.openxmlformats.org/spreadsheetml/2006/main" count="4388" uniqueCount="1016">
  <si>
    <t>Приложение 1</t>
  </si>
  <si>
    <t>к Порядку представления реестров расходных обязательств</t>
  </si>
  <si>
    <t>субъектов Российской Федерации и сводов реестров расходных</t>
  </si>
  <si>
    <t xml:space="preserve">обязательств муниципальных образований, входящих в состав </t>
  </si>
  <si>
    <t>субъекта Российской Федерации, утвержденному приказом</t>
  </si>
  <si>
    <t>Министерства финансов Российской Федерации</t>
  </si>
  <si>
    <t>от _____________ 2015 г. № ____</t>
  </si>
  <si>
    <t>РЕЕСТР РАСХОДНЫХ ОБЯЗАТЕЛЬСТВ</t>
  </si>
  <si>
    <t xml:space="preserve"> СУБЪЕКТА РОССИЙСКОЙ ФЕДЕРАЦИИ</t>
  </si>
  <si>
    <t>Финансовый орган субъекта Российской Федерации</t>
  </si>
  <si>
    <t>Шилкинский район</t>
  </si>
  <si>
    <t>Наименование бюджета</t>
  </si>
  <si>
    <t xml:space="preserve">Муниципальные районы                                                                                                                                                                                                                                      </t>
  </si>
  <si>
    <t>Единица измерения: тыс руб (с точностью до первого десятичного знака)</t>
  </si>
  <si>
    <t>Код</t>
  </si>
  <si>
    <t xml:space="preserve">  Правовое основание финансового обеспечения и расходования </t>
  </si>
  <si>
    <t xml:space="preserve">Код расхода по БК </t>
  </si>
  <si>
    <t>Объем средств на исполнение расходного обязательства</t>
  </si>
  <si>
    <t>Оценка стоимости полномочий субъекта Российской Федерации</t>
  </si>
  <si>
    <t>стро-</t>
  </si>
  <si>
    <t>средств (нормативные правовые акты, договоры, соглашения)</t>
  </si>
  <si>
    <t>Наименование полномочия,</t>
  </si>
  <si>
    <t>ки</t>
  </si>
  <si>
    <t>Российской Федерации</t>
  </si>
  <si>
    <t>субъекта Российской Федерации</t>
  </si>
  <si>
    <t>отчетный  20 ____г.</t>
  </si>
  <si>
    <t>текущий</t>
  </si>
  <si>
    <t>очередной</t>
  </si>
  <si>
    <t>плановый период</t>
  </si>
  <si>
    <t xml:space="preserve">отчетный </t>
  </si>
  <si>
    <t>Методика расчета оценки</t>
  </si>
  <si>
    <t>расходного обязательства</t>
  </si>
  <si>
    <t>наимено -</t>
  </si>
  <si>
    <t>номер</t>
  </si>
  <si>
    <t xml:space="preserve">дата </t>
  </si>
  <si>
    <t>раздел</t>
  </si>
  <si>
    <t>подраздел</t>
  </si>
  <si>
    <t>20 ___ г.</t>
  </si>
  <si>
    <t xml:space="preserve">  20 ____г.</t>
  </si>
  <si>
    <t>вание,</t>
  </si>
  <si>
    <t>статьи</t>
  </si>
  <si>
    <t>вступления</t>
  </si>
  <si>
    <t>20 ____ г.</t>
  </si>
  <si>
    <t>20 _____ г.</t>
  </si>
  <si>
    <t xml:space="preserve">номер и </t>
  </si>
  <si>
    <t>(подстатьи),</t>
  </si>
  <si>
    <t>в силу,</t>
  </si>
  <si>
    <t>по плану</t>
  </si>
  <si>
    <t>по факту</t>
  </si>
  <si>
    <t>дата</t>
  </si>
  <si>
    <t>пункта</t>
  </si>
  <si>
    <t>срок</t>
  </si>
  <si>
    <t>исполнения</t>
  </si>
  <si>
    <t xml:space="preserve"> (подпункта)</t>
  </si>
  <si>
    <t>действия</t>
  </si>
  <si>
    <t>2</t>
  </si>
  <si>
    <t>9</t>
  </si>
  <si>
    <t>1. Расходные обязательства, возникшие в результате принятия нормативных правовых актов субъекта Российской Федерации, заключения договоров (соглашений) по предметам совместного ведения Российской Федерации и субъектов Российской Федерации, всего</t>
  </si>
  <si>
    <t>1000</t>
  </si>
  <si>
    <t>x</t>
  </si>
  <si>
    <t>-</t>
  </si>
  <si>
    <t>1.001 по п. 2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том числе:</t>
  </si>
  <si>
    <t>10001</t>
  </si>
  <si>
    <t>1.1. Материально-техническое и финансовое обеспечение деятельности органов 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t>
  </si>
  <si>
    <t>1001</t>
  </si>
  <si>
    <t>1.2. Организационное и материально-техническое обеспечение проведения выборов в органы государственной власти субъекта Российской Федерации, референдумов субъекта Российской Федерации</t>
  </si>
  <si>
    <t>1002</t>
  </si>
  <si>
    <t>1.3. Формирование и содержание архивных фондов субъекта Российской Федерации</t>
  </si>
  <si>
    <t>1003</t>
  </si>
  <si>
    <t>1.4. Формирование и использование резервных фондов субъекта Российской Федерации для финансирования непредвиденных расходов</t>
  </si>
  <si>
    <t>1004</t>
  </si>
  <si>
    <t>1.5. Предупреждение чрезвычайных ситуаций межмуниципального и регионального характера, стихийных бедствий, эпидемий и ликвидация их последствий, реализация мероприятий, направленных на спасение жизни и сохранение здоровья людей при чрезвычайных ситуациях</t>
  </si>
  <si>
    <t>1005</t>
  </si>
  <si>
    <t>1.6. Предупреждение ситуаций, которые могут привести к нарушению функционирования систем жизнеобеспечения населения, и ликвидации их последствий</t>
  </si>
  <si>
    <t>1006</t>
  </si>
  <si>
    <t>1.7. Передача объектов собственности субъекта Российской Федерации в муниципальную собственность</t>
  </si>
  <si>
    <t>1007</t>
  </si>
  <si>
    <t>1.8. Организация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</si>
  <si>
    <t>1008</t>
  </si>
  <si>
    <t>1.9. Установление нормативов образования отходов и лимитов на их размещение, порядка сбора твердых коммунальных отходов (в том числе их раздельного сбора), нормативов накопления твердых коммунальных отходов,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</si>
  <si>
    <t>1009</t>
  </si>
  <si>
    <t>1.10. Организация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</si>
  <si>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1010</t>
  </si>
  <si>
    <t>1.11. Создание и обеспечение охраны особо охраняемых природных территорий регионального значения; ведения Красной книги субъекта Российской Федерации</t>
  </si>
  <si>
    <t>1011</t>
  </si>
  <si>
    <t>1.12. Осуществление регионального государственного надзора в области охраны и использования особо охраняемых природных территорий</t>
  </si>
  <si>
    <t>1012</t>
  </si>
  <si>
    <t>1.13. Поддержка сельскохозяйственного производства (за исключением мероприятий, предусмотренных федеральными целевыми программами),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</si>
  <si>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1013</t>
  </si>
  <si>
    <t>1.14. Поддержка социально ориентированных некоммерческих организаций, благотворительной деятельности и добровольчества, организация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</si>
  <si>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1014</t>
  </si>
  <si>
    <t>1.15. Организация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</si>
  <si>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1015</t>
  </si>
  <si>
    <t>1.16. Организация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</si>
  <si>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1016</t>
  </si>
  <si>
    <t>1.17. Планирование использования земель сельскохозяйственного назначения, перевод земель сельскохозяйственного назначения, за исключением земель, находящихся в федеральной собственности, в другие категории земель</t>
  </si>
  <si>
    <t>1017</t>
  </si>
  <si>
    <t>1.18. Резервирование земель, изъятие земельных участков для государственных нужд субъекта Российской Федерации</t>
  </si>
  <si>
    <t>1018</t>
  </si>
  <si>
    <t>1.19.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</si>
  <si>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1019</t>
  </si>
  <si>
    <t>1.20. Осуществление регионального государственного надзора за сохранностью автомобильных дорог регионального и межмуниципального значения</t>
  </si>
  <si>
    <t>1020</t>
  </si>
  <si>
    <t>1.21. Организация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t>
  </si>
  <si>
    <t>1021</t>
  </si>
  <si>
    <t>1.22. Содержание, развитие и организация эксплуатации аэропортов и (или) аэродромов гражданской авиации, находящихся в собственности субъекта Российской Федерации</t>
  </si>
  <si>
    <t>1022</t>
  </si>
  <si>
    <t>1.23. Содержание, развитие и организация эксплуатации речных портов, на территориях которых расположено имущество, находящееся в собственности субъекта Российской Федерации</t>
  </si>
  <si>
    <t>1023</t>
  </si>
  <si>
    <t>1.24.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</si>
  <si>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1024</t>
  </si>
  <si>
    <t>1.25. Организация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</si>
  <si>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1025</t>
  </si>
  <si>
    <t>1.26.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 184-ФЗ</t>
  </si>
  <si>
    <t>1026</t>
  </si>
  <si>
    <t>1.27. Организация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</si>
  <si>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1027</t>
  </si>
  <si>
    <t>1.28. Организация предоставления дополнительного образования детей в государственных образовательных организациях субъектов Российской Федерации</t>
  </si>
  <si>
    <t>1028</t>
  </si>
  <si>
    <t>1.29. Организация предоставления дополнительного профессионального образования в государственных образовательных организациях субъектов Российской Федерации</t>
  </si>
  <si>
    <t>1029</t>
  </si>
  <si>
    <t>1.30.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</si>
  <si>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1030</t>
  </si>
  <si>
    <t>1.31. Сохранение, использование и популяризация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осуществления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</si>
  <si>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1031</t>
  </si>
  <si>
    <t>1.32. Организация библиотечного обслуживания населения библиотеками субъекта Российской Федерации, комплектования и обеспечения сохранности их библиотечных фондов</t>
  </si>
  <si>
    <t>1032</t>
  </si>
  <si>
    <t>1.33. Создание и поддержка государственных музеев (за исключением федеральных государственных музеев, перечень которых утверждается Правительством Российской Федерации)</t>
  </si>
  <si>
    <t>1033</t>
  </si>
  <si>
    <t>1.34. Организация и поддержка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</si>
  <si>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1034</t>
  </si>
  <si>
    <t>1.35. Поддержка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</si>
  <si>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1035</t>
  </si>
  <si>
    <t>1.36. Поддержка региональных и местных национально-культурных автономий, поддержки изучения в образовательных учреждениях национальных языков и иных предметов этнокультурной направленности</t>
  </si>
  <si>
    <t>1036</t>
  </si>
  <si>
    <t>1.37.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предотвращению любых форм ограничения прав и дискриминации по признакам расовой, национальной, языковой или религиозной принадлежности; разработка и реализация региональных программ государственной поддержки, сохранения и развития языков и культуры народов Российской Федерации, проживающих на территории субъекта Российской Федерации, осуществления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</si>
  <si>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1037</t>
  </si>
  <si>
    <t>1.38. Организация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проведения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</si>
  <si>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1038</t>
  </si>
  <si>
    <t>1.39. Организация оказания медицинской помощи, предусмотренной законодательством субъекта Российской Федерации для определенных категорий граждан</t>
  </si>
  <si>
    <t>1039</t>
  </si>
  <si>
    <t>1.40. Организация безвозмездного обеспечения донорской кровью и (или) ее компонентами, а также организация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проведении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 184-ФЗ</t>
  </si>
  <si>
    <t>1040</t>
  </si>
  <si>
    <t>1.41. Организация профилактики незаконного потребления наркотических средств и психотропных веществ, наркомании</t>
  </si>
  <si>
    <t>1041</t>
  </si>
  <si>
    <t>1.42. Уплата страховых взносов на обязательное медицинское страхование неработающего населения</t>
  </si>
  <si>
    <t>1042</t>
  </si>
  <si>
    <t>1.43. Социальная поддержка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социальной поддержки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организация предоставления гражданам субсидий на оплату жилых помещений и коммунальных услуг</t>
  </si>
  <si>
    <t>1043</t>
  </si>
  <si>
    <t>1.44.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организация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</si>
  <si>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1044</t>
  </si>
  <si>
    <t>1.45. Организация и осуществление деятельности по опеке и попечительству</t>
  </si>
  <si>
    <t>1045</t>
  </si>
  <si>
    <t>1.46. Организация и обеспечение отдыха и оздоровления детей (за исключением организации отдыха детей в каникулярное время)</t>
  </si>
  <si>
    <t>1046</t>
  </si>
  <si>
    <t>1.47.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</si>
  <si>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1047</t>
  </si>
  <si>
    <t>1.48.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определения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учреждения, материально-технического и финансового обеспечения деятельности государственных юридических бюро в соответствии с Федеральным законом "О бесплатной юридической помощи в Российской Федерации"</t>
  </si>
  <si>
    <t>1048</t>
  </si>
  <si>
    <t>1.49.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</si>
  <si>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1049</t>
  </si>
  <si>
    <t>1.50. Организация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</si>
  <si>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1050</t>
  </si>
  <si>
    <t>1.51. Осуществление региональных и межмуниципальных программ и проектов в области физической культуры и спорта, организации и проведения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присвоения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</si>
  <si>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1051</t>
  </si>
  <si>
    <t>1.52. Создание благоприятных условий для развития туризма в субъекте Российской Федерации</t>
  </si>
  <si>
    <t>1052</t>
  </si>
  <si>
    <t>1.53. Организация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</si>
  <si>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1053</t>
  </si>
  <si>
    <t>1.54. Заключение внешнеэкономических соглашений субъекта Российской Федерации</t>
  </si>
  <si>
    <t>1054</t>
  </si>
  <si>
    <t>1.55. Установление, изменение и отмена региональных налогов и сборов, а также установление налоговых ставок по федеральным налогам в соответствии с законодательством Российской Федерации о налогах и сборах</t>
  </si>
  <si>
    <t>1055</t>
  </si>
  <si>
    <t>1.56. Привлечение субъектом Российской Федерации заемных средств, а также обслуживание и погашение внутренних и внешних долгов субъекта Российской Федерации</t>
  </si>
  <si>
    <t>1056</t>
  </si>
  <si>
    <t>1.57. Наделение городских поселений статусом городского округа</t>
  </si>
  <si>
    <t>1057</t>
  </si>
  <si>
    <t>1.58. Определение границ муниципальных образований в установленном порядке</t>
  </si>
  <si>
    <t>1058</t>
  </si>
  <si>
    <t>1.59. Выравнивание бюджетной обеспеченности муниципальных образований в порядке, установленном федеральным законом</t>
  </si>
  <si>
    <t>1059</t>
  </si>
  <si>
    <t>1.60. Учреждение печатного средства массовой информации и сетевого издания для обнародования (официального опубликования) правовых актов органов государственной власти субъекта Российской Федерации, иной официальной информации</t>
  </si>
  <si>
    <t>1060</t>
  </si>
  <si>
    <t>1.61. Установление административной ответственности за нарушение законов и иных нормативных правовых актов субъекта Российской Федерации, нормативных правовых актов органов местного самоуправления, определение подведомственности дел об административных правонарушениях, предусмотренных законами субъектов Российской Федерации, организация производства по делам об административных правонарушениях, предусмотренных законами субъектов Российской Федерации</t>
  </si>
  <si>
    <t>1061</t>
  </si>
  <si>
    <t>1.62. Материально-техническое обеспечение деятельности мировых судей</t>
  </si>
  <si>
    <t>1062</t>
  </si>
  <si>
    <t>1.63. Предоставление материальной и иной помощи для погребения</t>
  </si>
  <si>
    <t>1063</t>
  </si>
  <si>
    <t>1.64. Утверждение схем территориального планирования субъекта Российской Федерации, утверждение документации по планировке территории для размещения объектов капитального строительства регионального значения, утверждение региональных нормативов градостроительного проектирования, выдача разрешения на строительство объекта капитального строительства в случаях, предусмотренных Градостроительным кодексом Российской Федерации</t>
  </si>
  <si>
    <t>1064</t>
  </si>
  <si>
    <t>1.65.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</si>
  <si>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1065</t>
  </si>
  <si>
    <t>1.66.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</si>
  <si>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1066</t>
  </si>
  <si>
    <t>1.67.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</si>
  <si>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1067</t>
  </si>
  <si>
    <t>1.68. Участие в урегулировании коллективных трудовых споров</t>
  </si>
  <si>
    <t>1068</t>
  </si>
  <si>
    <t>1.69. Осуществление мероприятий в области охраны труда, предусмотренных трудовым законодательством</t>
  </si>
  <si>
    <t>1069</t>
  </si>
  <si>
    <t>1.70. Осуществление уведомительной регистрации региональных соглашений, территориальных соглашений и коллективных договоров</t>
  </si>
  <si>
    <t>1070</t>
  </si>
  <si>
    <t>1.71. Организация и осуществление на межмуниципальном и региональном уровне мероприятий по территориальной обороне и гражданской обороне, защита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организации и осуществления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</si>
  <si>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1071</t>
  </si>
  <si>
    <t>1.72.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</si>
  <si>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1072</t>
  </si>
  <si>
    <t>1.73. Участие в организации альтернативной гражданской службы в подведомственных им организациях, включая меры по реализации прав граждан, проходящих альтернативную гражданскую службу, и их социальную защиту</t>
  </si>
  <si>
    <t>1073</t>
  </si>
  <si>
    <t>1.74. Организация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</si>
  <si>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1074</t>
  </si>
  <si>
    <t>1.75.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</si>
  <si>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1075</t>
  </si>
  <si>
    <t>1.76. Осуществление регионального государственного ветеринарного надзора</t>
  </si>
  <si>
    <t>1076</t>
  </si>
  <si>
    <t>1.77. Осуществление поиска и спасания людей во внутренних водах и в территориальном море Российской Федерации</t>
  </si>
  <si>
    <t>1077</t>
  </si>
  <si>
    <t>1.78. Создание, содержание и организация деятельности аварийно-спасательных служб и аварийно-спасательных формирований</t>
  </si>
  <si>
    <t>1078</t>
  </si>
  <si>
    <t>1.79. Организация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</si>
  <si>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1079</t>
  </si>
  <si>
    <t>1.80. Поддержка граждан и их объединений, участвующих в охране общественного порядка</t>
  </si>
  <si>
    <t>1080</t>
  </si>
  <si>
    <t>1.81. Создание по решению органов исполнительной власти субъекта Российской Федерации мобилизационных органов в зависимости от объема мобилизационных заданий (заказов) или задач по проведению мероприятий по переводу экономики субъекта Российской Федерации на работу в условиях военного времени и обеспечения условий работникам созданных мобилизационных органов, координации и контроля за проведением органами местного самоуправления и организациями, деятельность которых связана с деятельностью указанных органов или которые находятся в сфере их ведения, мероприятий по мобилизационной подготовке, а также осуществления методического обеспечения этих мероприятий</t>
  </si>
  <si>
    <t>1081</t>
  </si>
  <si>
    <t>1.82. Организация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</si>
  <si>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1082</t>
  </si>
  <si>
    <t>1.83. Организация и обеспечение защиты исконной среды обитания и традиционного образа жизни коренных малочисленных народов Российской Федерации</t>
  </si>
  <si>
    <t>1083</t>
  </si>
  <si>
    <t>1.84. Установление подлежащих государственному регулированию цен (тарифов) на товары (услуги) в соответствии с законодательством Российской Федерации</t>
  </si>
  <si>
    <t>1084</t>
  </si>
  <si>
    <t>1.85.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</si>
  <si>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1085</t>
  </si>
  <si>
    <t>1.86.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</si>
  <si>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1086</t>
  </si>
  <si>
    <t>1.87. Осуществление регионального государственного надзора в области технического состояния самоходных машин и других видов техники</t>
  </si>
  <si>
    <t>1087</t>
  </si>
  <si>
    <t>1.88. Осуществление региональных и межмуниципальных программ и мероприятий по работе с детьми и молодежью</t>
  </si>
  <si>
    <t>1088</t>
  </si>
  <si>
    <t>1.89.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</si>
  <si>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1089</t>
  </si>
  <si>
    <t>1.90.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</si>
  <si>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1090</t>
  </si>
  <si>
    <t>1.91. Осуществление регионального государственного жилищного надзора, регулирование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</si>
  <si>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1091</t>
  </si>
  <si>
    <t>1.92. Организация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</si>
  <si>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1092</t>
  </si>
  <si>
    <t>1.93.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координации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</si>
  <si>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1093</t>
  </si>
  <si>
    <t>1.94. Организация и ведение регистра муниципальных нормативных правовых актов</t>
  </si>
  <si>
    <t>1094</t>
  </si>
  <si>
    <t>1.95. Утверждение и реализация региональных программ в области энергосбережения и повышения энергетической эффективности, организация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организации и проведения иных мероприятий, предусмотренных законодательством об энергосбережении и о повышении энергетической эффективности</t>
  </si>
  <si>
    <t>1095</t>
  </si>
  <si>
    <t>1.96. Реализация полномочий в сфере теплоснабжения, предусмотренных Федеральным законом "О теплоснабжении"</t>
  </si>
  <si>
    <t>1096</t>
  </si>
  <si>
    <t>1.97. Реализация полномочий в сфере водоснабжения и водоотведения, предусмотренных Федеральным законом "О водоснабжении и водоотведении"</t>
  </si>
  <si>
    <t>1097</t>
  </si>
  <si>
    <t>1.98.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</si>
  <si>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1098</t>
  </si>
  <si>
    <t>1.99. Реализация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разработка и реализация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</si>
  <si>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1099</t>
  </si>
  <si>
    <t>1.100. Принятие мер по организации проведения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</si>
  <si>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1100</t>
  </si>
  <si>
    <t>1.101.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</si>
  <si>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1101</t>
  </si>
  <si>
    <t>1.102. Создание искусственного земельного участка в соответствии с федеральным законом</t>
  </si>
  <si>
    <t>1102</t>
  </si>
  <si>
    <t>1.103.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</si>
  <si>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1103</t>
  </si>
  <si>
    <t>1.104. Подбор и передача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</si>
  <si>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1104</t>
  </si>
  <si>
    <t>1.105. Организация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</si>
  <si>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1105</t>
  </si>
  <si>
    <t>1.106.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</si>
  <si>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1106</t>
  </si>
  <si>
    <t>1.107.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</si>
  <si>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1107</t>
  </si>
  <si>
    <t>1.071 не включенные в п. 2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том числе</t>
  </si>
  <si>
    <t>11071</t>
  </si>
  <si>
    <t>1.171. Полномочия в сфере заключения концессионных соглашений - часть 3 статьи 4  Федеральный закон от 21.07.2005 № 115-ФЗ «О концессионных соглашениях»</t>
  </si>
  <si>
    <t>1171</t>
  </si>
  <si>
    <t>1.108. Полномочия в сфере реализации гражданами Российской Федерации прав на проведение собраний, митингов, демонстраций, шествий и пикетирований – статья 7 Федерального закона от 19.06.2004 № 54-ФЗ «О собраниях, митингах, демонстрациях, шествиях и пикетированиях»</t>
  </si>
  <si>
    <t>1108</t>
  </si>
  <si>
    <t>1.109. Развитие и охрана лечебно-оздоровительных местностей 
и курортов регионального значения – статьи 3, 5 Федерального закона от 23.02.1995 № 26-ФЗ «О природных лечебных ресурсах, лечебно-оздоровительных местностях и курортах»</t>
  </si>
  <si>
    <t>1109</t>
  </si>
  <si>
    <t>1.110 Полномочия в области охраны атмосферного воздуха – статья 6 Федерального закона от 04.05.1999 № 96-ФЗ «Об охране атмосферного воздуха»</t>
  </si>
  <si>
    <t>1110</t>
  </si>
  <si>
    <t>1.111. Полномочия в сфере газоснабжения – статья 4 Федерального закона от 31.03.1999 № 69-ФЗ «О газоснабжении в Российской Федерации»</t>
  </si>
  <si>
    <t>1111</t>
  </si>
  <si>
    <t>1.112. Полномочия в области использования атомной энергии – статья 11 Федерального закона от 21.11.1995 № 170-ФЗ «Об использовании атомной энергии»</t>
  </si>
  <si>
    <t>1112</t>
  </si>
  <si>
    <t>1.113. Полномочия в области обеспечения радиационной безопасности – статья 6 Федерального закона от 09.01.1996 № 3-ФЗ «О радиационной безопасности населения»</t>
  </si>
  <si>
    <t>1113</t>
  </si>
  <si>
    <t>1.114. Полномочия в сфере топливно-энергетического комплекса – часть 4 статьи 5 Федерального закона от 21.07.2011 № 256-ФЗ «О безопасности объектов топливно-энергетического комплекса»</t>
  </si>
  <si>
    <t>1114</t>
  </si>
  <si>
    <t>1.115. Полномочия в сфере ведения государственного кадастра недвижимости – часть 2.1 статьи 45 Федерального закона от 24.07.2007 № 221-ФЗ «О государственном кадастре недвижимости»</t>
  </si>
  <si>
    <t>1115</t>
  </si>
  <si>
    <t>1.116. Полномочия по распоряжению земельными участками – пункт 2 статьи 3.3 Федерального закона от 25.10.2001 № 137-ФЗ «О введении в действие Земельного кодекса Российской Федерации»</t>
  </si>
  <si>
    <t>1116</t>
  </si>
  <si>
    <t>1.117. Полномочия в отношении вынужденных переселенцев – пункт 2 статьи 7 Закона Российской Федерации от 19.02.1993 № 4530-1 «О вынужденных переселенцах»</t>
  </si>
  <si>
    <t>1117</t>
  </si>
  <si>
    <t>1.118. Полномочия в области безопасного обращения с пестицидами и агрохимикатами – статья 5 Федерального закона от 19.07.1997 № 109-ФЗ «О безопасном обращении с пестицидами и агрохимикатами»</t>
  </si>
  <si>
    <t>1118</t>
  </si>
  <si>
    <t>1.119. Полномочия в сфере оборота земель сельскохозяйственного назначения – подпункт 4 пункта 1 статьи 19.1 Федерального закона от 24.07.2002 № 101-ФЗ «Об обороте земель сельскохозяйственного назначения»</t>
  </si>
  <si>
    <t>1119</t>
  </si>
  <si>
    <t>1.120. Полномочия в сфере пожарной безопасности – статья 18 Федерального закона от 08.11.2007 № 69-ФЗ «О пожарной безопасности»</t>
  </si>
  <si>
    <t>1120</t>
  </si>
  <si>
    <t>1.121. Полномочия в области охраны и использования объектов животного мира – статья 6.1 Федерального закона от 24.04.1995 № 52-ФЗ «О животном мире»</t>
  </si>
  <si>
    <t>1121</t>
  </si>
  <si>
    <t>1.122. Полномочия в области охоты и сохранения охотничьих ресурсов – статья 34 Федерального закона от 24.07.2009 № 209-ФЗ «Об охоте и о сохранении охотничьих ресурсов и о внесении изменений в отдельные законодательные акты Российской Федерации»</t>
  </si>
  <si>
    <t>1122</t>
  </si>
  <si>
    <t>1.123. Полномочия в области геологического изучения и разведки месторождений драгоценных металлов и драгоценных камней, их добычи, производства, использования и обращения – статья 12 Федерального закона от 26.03.1998 № 41-ФЗ «О драгоценных металлах и драгоценных камнях»</t>
  </si>
  <si>
    <t>1123</t>
  </si>
  <si>
    <t>1.124. Полномочия в связи с установлением гарантий и компенсаций расходов, связанных с переездом лиц, заключивших трудовые договоры о работе в организациях, финансируемых из бюджетов субъектов Российской Федерации, расположенных в районах Крайнего Севера и приравненных к ним местностях – часть 5 статьи 35 Закона Российской Федерации от 19.02.1993 № 4520-1 «О государственных гарантиях и компенсациях для лиц, работающих и проживающих в районах Крайнего Севера и приравненных к ним местностях»</t>
  </si>
  <si>
    <t>1124</t>
  </si>
  <si>
    <t>1.125. Полномочия по учету граждан, имеющих право на получение жилищных субсидий – статья 3 Федерального закона от 17 июля 2011 № 211-ФЗ «О жилищных субсидиях гражданам, выезжающим из районов Крайнего Севера и приравненных к ним местностей»</t>
  </si>
  <si>
    <t>1125</t>
  </si>
  <si>
    <t>1.126. Полномочия в сфере обеспечения санитарно-эпидемиологического благополучия населения – статья 6 Федерального закона от 30.03.1999 № 52-ФЗ «О санитарно-эпидемиологическом благополучии населения»</t>
  </si>
  <si>
    <t>1126</t>
  </si>
  <si>
    <t>1.127. Полномочия в сфере охраны Государственной границы – статьи 3, 29 Закона Российской Федерации от 01.04.1993 №4730-1 «О Государственной границе Российской Федерации»</t>
  </si>
  <si>
    <t>1127</t>
  </si>
  <si>
    <t>1.128. Полномочия в рамках проведения Всероссийской переписи населения – пункт 3 статьи 5 Федерального закона от 25.01.2002 № 8-ФЗ «О Всероссийской переписи населения»</t>
  </si>
  <si>
    <t>1128</t>
  </si>
  <si>
    <t>1.129. Полномочия в рамках проведения Всероссийской сельскохозяйственной переписи населения – часть 3 статьи 8 Федерального закона от 21.07.2005 № 8-ФЗ «О Всероссийской сельскохозяйственной переписи»</t>
  </si>
  <si>
    <t>1129</t>
  </si>
  <si>
    <t>1.130. Полномочия в области производства и оборота этилового спирта, алкогольной и спиртосодержащей продукции – статья 6 Федерального закона от 22.11.1995
№ 171-ФЗ «О государственном регулировании производства и оборота этилового спирта, алкогольной и спиртосодержащей продукции и об ограничении потребления (распития) алкогольной продукции»</t>
  </si>
  <si>
    <t>1130</t>
  </si>
  <si>
    <t>1.131 Полномочия в области экологической экспертизы – статья 6.1 Федерального закона от 23.11.1995 № 174-ФЗ «Об экологической экспертизе»</t>
  </si>
  <si>
    <t>1131</t>
  </si>
  <si>
    <t>1.132. Полномочия в рамках организации деятельности региональных оргкомитетов по подготовке и проведении в Российской Федерации чемпионата мира по футболу FIFA 2018 года, Кубка конфедераций FIFA 2017 года и внесении изменений в отдельные законодательные акты Российской Федерации о подготовке и проведении в Российской Федерации чемпионата мира по футболу FIFA 2018 года, кубка конфедераций FIFA 2017 года – статья 6 Федерального закона от 07.06.2013 № 108-ФЗ «О подготовке и проведении в Российской Федерации чемпионата мира по футболу FIFA 2018 года, Кубка конфедераций FIFA 2017 года и внесении изменений в отдельные законодательные акты Российской Федерации»</t>
  </si>
  <si>
    <t>1132</t>
  </si>
  <si>
    <t>1.133. Полномочия в сфере закупок товаров, работ, услуг для обеспечения государственных нужд – часть 3 статьи 2, пункт 5 статьи 3 Федерального закона от 05.04.2013 № 44-ФЗ «О контрактной системе в сфере закупок товаров, работ, услуг для обеспечения государственных и муниципальных нужд</t>
  </si>
  <si>
    <t>1133</t>
  </si>
  <si>
    <t>1.134. Полномочия по осуществлению государственного контроля (надзора) за соблюдением требований технических регламентов – статья 32 Федерального закона от 27.12.2002 № 184-ФЗ «О техническом регулировании»</t>
  </si>
  <si>
    <t>1134</t>
  </si>
  <si>
    <t>1.135. Полномочия в сфере защиты детей от информации, причиняющей вред их здоровью и (или) развитию – часть 2 статьи 4 Федерального закона от 29.12.2010 № 436-ФЗ «О защите детей от информации, причиняющей вред их здоровью и развитию»</t>
  </si>
  <si>
    <t>1135</t>
  </si>
  <si>
    <t>1.136. Полномочия в сфере рыболовства и сохранения водных биологических ресурсов – часть 4 статьи 18, часть 3 статьи 20 Федерального закона от 20.12.2004 № 166-ФЗ «О рыболовстве и сохранении водных биологических ресурсов»</t>
  </si>
  <si>
    <t>1136</t>
  </si>
  <si>
    <t>1.137. Полномочия в сфере судебно-экспертной деятельности – статья 11 Федерального закона от 31.05.2001 № 73-ФЗ «О государственной судебно-экспертной деятельности в Российской Федерации»</t>
  </si>
  <si>
    <t>1137</t>
  </si>
  <si>
    <t>1.138. Полномочия в сфере организации деятельности судебной власти – пункт 3 статьи 44 Федерального конституционного закона от 28.04.1995 № 1-ФКЗ «Об арбитражных судах в Российской Федерации»</t>
  </si>
  <si>
    <t>1138</t>
  </si>
  <si>
    <t>1.139. Полномочия по организации деятельности общественных палат субъектов Российской Федерации и общественных советов при законодательных (представительных) и исполнительных органах государственной власти субъектов Российской Федерации – статья 12 Федерального закона от 21.07.2014 № 212-ФЗ «Об основах общественного контроля в Российской Федерации»</t>
  </si>
  <si>
    <t>1139</t>
  </si>
  <si>
    <t>1.140. Полномочия в сфере стратегического планирования – статья 5 Федерального закона от 28.06.2014 № 172-ФЗ «О стратегическом планировании в Российской Федерации»</t>
  </si>
  <si>
    <t>1140</t>
  </si>
  <si>
    <t>1.141. Полномочия в сфере социальной защиты инвалидов – статья 15 Федерального закона от 24.11.1995 № 181-ФЗ «О социальной защите инвалидов в Российской Федерации»</t>
  </si>
  <si>
    <t>1141</t>
  </si>
  <si>
    <t>1.142. Полномочия в сфере связи – пункт 2 статьи 6 Федерального закона от 07.07.2003 № 126-ФЗ «О связи»</t>
  </si>
  <si>
    <t>1142</t>
  </si>
  <si>
    <t>1.143. Полномочия в области почтовой связи – статья 7 Федерального закона от 17.07.1999 № 176-ФЗ «О почтовой связи»</t>
  </si>
  <si>
    <t>1143</t>
  </si>
  <si>
    <t>1.144. Полномочия в сфере государственной регистрации актов гражданского состояния – пункт 4 статьи 76 Федерального закона от 15.11.1997</t>
  </si>
  <si>
    <t>1144</t>
  </si>
  <si>
    <t>1.145 Полномочия в сфере ценных бумаг – часть 3 статьи 2 Федерального закона от 29.07.1998 № 136-ФЗ «Об особенностях эмиссии и обращения государственных и муниципальных ценных бумаг»</t>
  </si>
  <si>
    <t>1145</t>
  </si>
  <si>
    <t>1.146. Полномочия в сфере рекламы – части 5, 5.1 статьи 19 Федерального закона от 13.03.2006 № 38-ФЗ «О рекламе»</t>
  </si>
  <si>
    <t>1146</t>
  </si>
  <si>
    <t>1.147. Полномочия в сфере государственной службы российского казачества – часть 5 статьи 7, статья 8 Федерального закона от 05.12.2005 № 154-ФЗ «О государственной службе российского казачества»</t>
  </si>
  <si>
    <t>1147</t>
  </si>
  <si>
    <t>1.148. Полномочия по защите исконной среды обитания, традиционных образа жизни, хозяйствования и промыслов малочисленных народов – статья 6 Федерального закона от 30.04.1999 № 82-ФЗ «О гарантиях прав коренных малочисленных народов Российской Федерации»</t>
  </si>
  <si>
    <t>1148</t>
  </si>
  <si>
    <t>1.149. Полномочия в сфере промышленной политики – статья 7 Федерального закона от 31.12.2014 № 488-ФЗ «О промышленной политике в Российской Федерации»</t>
  </si>
  <si>
    <t>1149</t>
  </si>
  <si>
    <t>1.150. Полномочия в отношении государственного резерва – статья 7 Федерального закона от 29.12.1994 № 79-ФЗ «О государственном материальном резерве»</t>
  </si>
  <si>
    <t>1150</t>
  </si>
  <si>
    <t>1.151. Полномочия в сфере мобилизации и мобилизационной подготовки – статья 8 Федерального закона от 26.02.1997 № 31-ФЗ «О мобилизационной подготовке и мобилизации в Российской Федерации»</t>
  </si>
  <si>
    <t>1151</t>
  </si>
  <si>
    <t>1.152. Полномочия в сфере инвестиционной деятельности – пункт 2.1</t>
  </si>
  <si>
    <t>1152</t>
  </si>
  <si>
    <t>1.153. Полномочия в сфере информационных технологий и защиты информации – статья 13 Федерального закона от 27.07.2006 № 149-ФЗ «Об информации, информационных технологиях и о защите информации»</t>
  </si>
  <si>
    <t>1153</t>
  </si>
  <si>
    <t>1.154. Полномочия в сфере создания и обеспечения функционирования международного медицинского кластера на территории города федерального значения Москвы – статьи 3, 5, 17 Федерального закона от 29.06.2015 № 160-ФЗ «О международном медицинском кластере и внесении изменений в отдельные законодательные акты Российской Федерации»</t>
  </si>
  <si>
    <t>1154</t>
  </si>
  <si>
    <t>1.155. Полномочия в сфере обеспечения налоговых органов Российской Федерации служебными помещениями, транспортом, вычислительной техникой, другими материально-техническими средствами, а их работников жильем, дошкольными и общеобразовательными учреждениями – статья 15 закона Российской Федерации от 21.03.1991 № 943-1 «О налоговых органах Российской Федерации»</t>
  </si>
  <si>
    <t>1155</t>
  </si>
  <si>
    <t>1.156. Полномочия, связанные с исполнением судебных актов – пункт 1 статьи 1 Федерального закона от 02.10.2007 № 229-ФЗ «Об исполнительном производстве»</t>
  </si>
  <si>
    <t>1156</t>
  </si>
  <si>
    <t>1.157. Полномочия в сфере охраны здоровья граждан от воздействия окружающего табачного дыма и последствий потребления табака – статья 6 Федерального закона от 23.02.2013 № 15-ФЗ «Об охране здоровья граждан от воздействия окружающего табачного дыма и последствий потребления табака»</t>
  </si>
  <si>
    <t>1157</t>
  </si>
  <si>
    <t>1.158. Полномочия, связанные с передачей и принятием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 – статья 4 Федерального закона от 23.07.2013 № 191-ФЗ «О передаче и принятии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t>
  </si>
  <si>
    <t>1158</t>
  </si>
  <si>
    <t>1.159. Полномочия в сфере защиты прав потребителей – статьи 11, 42.1 закона Российской Федерации от 7 февраля 1992 № 2300-1 «О защите прав потребителей»</t>
  </si>
  <si>
    <t>1159</t>
  </si>
  <si>
    <t>1.160. Полномочия по организации деятельности по выпуску, выдаче и обслуживанию универсальных электронных карт – статьи 22, 23 Федерального закона от 27.07.2010 № 210-ФЗ «Об организации предоставления государственных и муниципальных услуг»</t>
  </si>
  <si>
    <t>1160</t>
  </si>
  <si>
    <t>1.161. Полномочия по обеспечению межведомственного электронного взаимодействия – статья 7.1 Федерального закона от 27.07.2010 № 210-ФЗ «Об организации предоставления государственных и муниципальных услуг»</t>
  </si>
  <si>
    <t>1161</t>
  </si>
  <si>
    <t>1.162. Полномочия по проведению оценки регулирующего воздействия проектов нормативных правовых актов субъектов Российской Федерации и экспертизы нормативных правовых актов субъектов Российской Федерации – статья 26.3-3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</si>
  <si>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1162</t>
  </si>
  <si>
    <t>1.163. Полномочия в сфере функционирования системы жилищно-коммунального хозяйства – пункты 14, 15  статьи 7 Федерального закона от 21.07.2014 № 209-ФЗ «О государственной информационной системе жилищно-коммунального хозяйства»</t>
  </si>
  <si>
    <t>1163</t>
  </si>
  <si>
    <t>1.164.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статья 4 Федерального закона от 29.12.2014 № 473-ФЗ «О территориях опережающего социально-экономического развития в Российской Федерации»</t>
  </si>
  <si>
    <t>1164</t>
  </si>
  <si>
    <t>1.165. Полномочия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22.07.2005 № 116-ФЗ «Об особых экономических зонах в Российской Федерации»</t>
  </si>
  <si>
    <t>1165</t>
  </si>
  <si>
    <t>1.166. Полномочия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03.12.2011        № 392-ФЗ «О зонах территориального развития в Российской Федерации и о внесении изменений в отдельные законодательные акты Российской Федерации»</t>
  </si>
  <si>
    <t>1166</t>
  </si>
  <si>
    <t>1.167. Прием экзаменов на право управления самоходными машинами и выдачу удостоверений тракториста-машиниста (тракториста) – приказ Минсельхоза России от 29 ноября 1999 г. № 807 «Об утверждении инструкции о порядке применения правил допуска к управлению самоходными машинами и выдачи удостоверений тракториста - машиниста (тракториста)»</t>
  </si>
  <si>
    <t>1167</t>
  </si>
  <si>
    <t>1.168. Осуществление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на территории субъекта Российской Федерации – распоряжение Правительства Российской Федерации</t>
  </si>
  <si>
    <t>1168</t>
  </si>
  <si>
    <t>1.169. Полномочия в сфере организации и ведения личных подсобных хозяйств – статья 5 Федерального закона от 07.07.2003 № 112-ФЗ «О личном подсобном хозяйстве»</t>
  </si>
  <si>
    <t>1169</t>
  </si>
  <si>
    <t>1.170. Полномочия в сфере государственно-частного партнерства, в сфере муниципально-частного партнерства – статья 10  Федерального закона от 13.07.2015 № 224-ФЗ «О государственно-частном партнерстве, муниципально-частном партнерстве в Российской Федерации и внесении изменений в отдельные законодательные акты Российской Федерации»</t>
  </si>
  <si>
    <t>1170</t>
  </si>
  <si>
    <t>1.711 по п. 5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том числе:</t>
  </si>
  <si>
    <t>11711</t>
  </si>
  <si>
    <t>2. Расходные обязательства, возникшие в результате принятия нормативных правовых актов субъекта Российской Федерации по предметам ведения субъекта Российской Федерации, в том числе:</t>
  </si>
  <si>
    <t>2000</t>
  </si>
  <si>
    <t>3. Расходные обязательства, возникшие в результате принятия нормативных правовых актов субъекта Российской Федерации, предусматривающих предоставление из бюджета субъекта Российской Федерации межбюджетных трансфертов, всего</t>
  </si>
  <si>
    <t>3000</t>
  </si>
  <si>
    <t>3.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</si>
  <si>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3100</t>
  </si>
  <si>
    <t>3. по предоставлению субсидий, в том числе</t>
  </si>
  <si>
    <t>3200</t>
  </si>
  <si>
    <t>3. по предоставлению субвенций, в том числе</t>
  </si>
  <si>
    <t>3300</t>
  </si>
  <si>
    <t>3. по предоставлению иных межбюджетных трансфертов, в том числе</t>
  </si>
  <si>
    <t>3400</t>
  </si>
  <si>
    <t>4. Расходные обязательства, возникшие в результате принятия нормативных правовых актов субъекта Российской Федерации, предусматривающих реализацию субъектом Российской Федерации переданных полномочий за счет средств субвенций из федерального бюджета, в том числе:</t>
  </si>
  <si>
    <t>4000</t>
  </si>
  <si>
    <t>4.1. оплата жилищно-коммунальных услуг отдельным категориям граждан</t>
  </si>
  <si>
    <t>4001</t>
  </si>
  <si>
    <t>4.2. осуществление первичного воинского учета на территориях, где отсутствуют военные комиссариаты</t>
  </si>
  <si>
    <t>4002</t>
  </si>
  <si>
    <t>4.3. осуществление ежегодной денежной выплаты лицам, награжденным нагрудным знаком «Почетный донор России»</t>
  </si>
  <si>
    <t>4003</t>
  </si>
  <si>
    <t>4.4.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</si>
  <si>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4004</t>
  </si>
  <si>
    <t>4.5. осуществление отдельных полномочий в области водных отношений</t>
  </si>
  <si>
    <t>4005</t>
  </si>
  <si>
    <t>4.6. осуществление отдельных полномочий в области лесных отношений</t>
  </si>
  <si>
    <t>4006</t>
  </si>
  <si>
    <t>4.7. выплата единовременного пособия при всех формах устройства детей, лишенных родительского попечения, в семью</t>
  </si>
  <si>
    <t>4007</t>
  </si>
  <si>
    <t>4.8.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</si>
  <si>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4008</t>
  </si>
  <si>
    <t>4.9. 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</si>
  <si>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4009</t>
  </si>
  <si>
    <t>4.10.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</si>
  <si>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4010</t>
  </si>
  <si>
    <t>4.11. предоставление отдельных мер социальной поддержки граждан, подвергшихся воздействию радиации</t>
  </si>
  <si>
    <t>4011</t>
  </si>
  <si>
    <t>4.12. 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</si>
  <si>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4012</t>
  </si>
  <si>
    <t>4.13.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</si>
  <si>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4013</t>
  </si>
  <si>
    <t>4.14.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</si>
  <si>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4014</t>
  </si>
  <si>
    <t>4.15. обеспечение жильем граждан, уволенных с военной службы (службы) и приравненных к ним лиц в соответствии с ФЦП «Жилище» на 2015 – 2020 годы</t>
  </si>
  <si>
    <t>4015</t>
  </si>
  <si>
    <t>4.16.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</si>
  <si>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4016</t>
  </si>
  <si>
    <t>4.17. единая субвенция бюджетам субъектов Российской Федерации</t>
  </si>
  <si>
    <t>4017</t>
  </si>
  <si>
    <t>4.18. обеспечение оказания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</si>
  <si>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4018</t>
  </si>
  <si>
    <t>4.19. обеспечение инвалидов техническими средствами реабилитации, включая изготовление и ремонт протезно-ортопедических изделий</t>
  </si>
  <si>
    <t>4019</t>
  </si>
  <si>
    <t>4.20. проведение Всероссийской сельскохозяйственной переписи 2016 года</t>
  </si>
  <si>
    <t>4020</t>
  </si>
  <si>
    <t>4.21.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</si>
  <si>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4021</t>
  </si>
  <si>
    <t>4.22. полномочия в области градостроительной деятельности</t>
  </si>
  <si>
    <t>4022</t>
  </si>
  <si>
    <t>4.23. полномочия по распоряжению земельными участками, находящимися в федеральной собственности и расположенными в границах зоны территориального развития (со дня принятия Правительством Российской Федерации решения о создании зоны территориального развития Российской Федерации на территории субъекта Российской Федерации)</t>
  </si>
  <si>
    <t>4023</t>
  </si>
  <si>
    <t>4.24. полномочия, переданные субъекту Российской Федерации - городу Москва в связи с размещением объектов федерального значения</t>
  </si>
  <si>
    <t>4024</t>
  </si>
  <si>
    <t>4.25. полномочия по управлению и распоряжению земельными участками, иными объектами недвижимого имущества, которые находятся в федеральной собственности и в отношении которых принято решение межведомственного коллегиального органа, предусмотренное пунктом 1 части 1 статьи 12 Федерального закона от 24.07.2008 № 161-ФЗ</t>
  </si>
  <si>
    <t>4025</t>
  </si>
  <si>
    <t>4.26. 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t>
  </si>
  <si>
    <t>4026</t>
  </si>
  <si>
    <t>4.27. 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t>
  </si>
  <si>
    <t>4027</t>
  </si>
  <si>
    <t>4.28. 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t>
  </si>
  <si>
    <t>4028</t>
  </si>
  <si>
    <t>5. Полномочия по предметам ведения Российской Федерации, а также совместного ведения по решению вопросов, не указанных в п. 2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 всего</t>
  </si>
  <si>
    <t>5000</t>
  </si>
  <si>
    <t>5.1 исполняемые за счет средств бюджета субъекта Российской Федерации, в том числе:</t>
  </si>
  <si>
    <t>50001</t>
  </si>
  <si>
    <t>5.2 исполняемые за счет федерального бюджета, в том числе:</t>
  </si>
  <si>
    <t>50002</t>
  </si>
  <si>
    <t>6. Установление дополнительных мер социальной поддержки и социальной помощи для отдельных категорий граждан, не предусмотренных федеральными законами, в том числе:</t>
  </si>
  <si>
    <t>6000</t>
  </si>
  <si>
    <t>7. Расходные обязательства,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п. 6.1 ст.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всего</t>
  </si>
  <si>
    <t>7000</t>
  </si>
  <si>
    <t>7.1. организация в границах муниципального образования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</si>
  <si>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7001</t>
  </si>
  <si>
    <t>7.2. дорожная деятельность в отношении автомобильных дорог местного значения в границах муниципального образования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муниципального образования,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</si>
  <si>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7002</t>
  </si>
  <si>
    <t>7.3. обеспечение проживающих в муниципальном образовании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</si>
  <si>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7003</t>
  </si>
  <si>
    <t>7.4. создание условий для предоставления транспортных услуг населению и организация транспортного обслуживания населения в границах муниципального образования</t>
  </si>
  <si>
    <t>7004</t>
  </si>
  <si>
    <t>7.5.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</si>
  <si>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7005</t>
  </si>
  <si>
    <t>7.6.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образования,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</si>
  <si>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7006</t>
  </si>
  <si>
    <t>7.7. участие в предупреждении и ликвидации последствий чрезвычайных ситуаций в границах муниципального образования</t>
  </si>
  <si>
    <t>7007</t>
  </si>
  <si>
    <t>7.8. предоставление помещения для работы на обслуживаемом административном участке муниципального образования сотруднику, замещающему должность участкового уполномоченного полиции</t>
  </si>
  <si>
    <t>7008</t>
  </si>
  <si>
    <t>7.9.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</si>
  <si>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7009</t>
  </si>
  <si>
    <t>7.10. обеспечение первичных мер пожарной безопасности в границах муниципального образования</t>
  </si>
  <si>
    <t>7010</t>
  </si>
  <si>
    <t>7.11. организация мероприятий по охране окружающей среды в границах муниципального образования</t>
  </si>
  <si>
    <t>7011</t>
  </si>
  <si>
    <t>7.12.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</si>
  <si>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7012</t>
  </si>
  <si>
    <t>7.13. создание условий для оказания медицинской помощи населению на территории муниципального образования (за исключением территорий муниципальных образований,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</si>
  <si>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7013</t>
  </si>
  <si>
    <t>7.14. создание условий для обеспечения жителей муниципального образования услугами связи, общественного питания, торговли и бытового обслуживания</t>
  </si>
  <si>
    <t>7014</t>
  </si>
  <si>
    <t>7.15. организация библиотечного обслуживания населения, комплектование и обеспечение сохранности библиотечных фондов библиотек муниципального образования</t>
  </si>
  <si>
    <t>7015</t>
  </si>
  <si>
    <t>7.16. создание условий для организации досуга и обеспечения жителей муниципального образования услугами организаций культуры</t>
  </si>
  <si>
    <t>7016</t>
  </si>
  <si>
    <t>7.17.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округе</t>
  </si>
  <si>
    <t>7017</t>
  </si>
  <si>
    <t>7.18. сохранение, использование и популяризация объектов культурного наследия (памятников истории и культуры), находящихся в собственности муниципального образования, охрана объектов культурного наследия (памятников истории и культуры) местного (муниципального) значения, расположенных на территории муниципального образования</t>
  </si>
  <si>
    <t>7018</t>
  </si>
  <si>
    <t>7.19. обеспечение условий для развития на территории муниципального образования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образования</t>
  </si>
  <si>
    <t>7019</t>
  </si>
  <si>
    <t>7.20. создание условий для массового отдыха жителей муниципального образования и организация обустройства мест массового отдыха населения</t>
  </si>
  <si>
    <t>7020</t>
  </si>
  <si>
    <t>7.21. формирование и содержание муниципального архива</t>
  </si>
  <si>
    <t>7021</t>
  </si>
  <si>
    <t>7.22. организация ритуальных услуг и содержание мест захоронения</t>
  </si>
  <si>
    <t>7022</t>
  </si>
  <si>
    <t>7.23.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</si>
  <si>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7023</t>
  </si>
  <si>
    <t>7.24. утверждение правил благоустройства территории муниципального образования,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муниципального образования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муниципального образования</t>
  </si>
  <si>
    <t>7024</t>
  </si>
  <si>
    <t>7.25. утверждение генеральных планов муниципального образования, правил землепользования и застройки, утверждение подготовленной на основе генеральных планов муниципального образования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образования, утверждение местных нормативов градостроительного проектирования муниципального образования, ведение информационной системы обеспечения градостроительной деятельности, осуществляемой на территории муниципального образования, резервирование земель и изъятие земельных участков в границах муниципального образования для муниципальных нужд, осуществление муниципального земельного контроля в границах муниципального образования,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</si>
  <si>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7025</t>
  </si>
  <si>
    <t>7.26.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образования, аннулирование таких разрешений, выдача предписаний о демонтаже самовольно установленных рекламных конструкций на территории муниципального образования, осуществляемые в соответствии с Федеральным законом «О рекламе»</t>
  </si>
  <si>
    <t>7026</t>
  </si>
  <si>
    <t>7.27.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муниципального образования, изменение, аннулирование таких наименований, размещение информации в государственном адресном реестре</t>
  </si>
  <si>
    <t>7027</t>
  </si>
  <si>
    <t>7.28. 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</si>
  <si>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7028</t>
  </si>
  <si>
    <t>7.29. создание, содержание и организация деятельности аварийно-спасательных служб и (или) аварийно-спасательных формирований на территории муниципального образования</t>
  </si>
  <si>
    <t>7029</t>
  </si>
  <si>
    <t>7.30. создание, развитие и обеспечение охраны лечебно-оздоровительных местностей и курортов местного значения на территории муниципального образования, а также осуществление муниципального контроля в области использования и охраны особо охраняемых природных территорий местного значения</t>
  </si>
  <si>
    <t>7030</t>
  </si>
  <si>
    <t>7.31.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образования</t>
  </si>
  <si>
    <t>7031</t>
  </si>
  <si>
    <t>7.32. осуществление мероприятий по обеспечению безопасности людей на водных объектах, охране их жизни и здоровья</t>
  </si>
  <si>
    <t>7032</t>
  </si>
  <si>
    <t>7.33.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</si>
  <si>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7033</t>
  </si>
  <si>
    <t>7.34. организация и осуществление мероприятий по работе с детьми и молодежью в муниципальном образовании</t>
  </si>
  <si>
    <t>7034</t>
  </si>
  <si>
    <t>7.35.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</si>
  <si>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7035</t>
  </si>
  <si>
    <t>7.36. оказание поддержки гражданам и их объединениям, участвующим в охране общественного порядка, создание условий для деятельности народных дружин</t>
  </si>
  <si>
    <t>7036</t>
  </si>
  <si>
    <t>7.37. осуществление муниципального лесного контроля</t>
  </si>
  <si>
    <t>7037</t>
  </si>
  <si>
    <t>7.38. обеспечение выполнения работ, необходимых для создания искусственных земельных участков для нужд муниципального образования, проведение открытого аукциона на право заключить договор о создании искусственного земельного участка в соответствии с федеральным законом</t>
  </si>
  <si>
    <t>7038</t>
  </si>
  <si>
    <t>7.39. осуществление мер по противодействию коррупции в границах муниципального образования</t>
  </si>
  <si>
    <t>7039</t>
  </si>
  <si>
    <t>7.40.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</si>
  <si>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7040</t>
  </si>
  <si>
    <t>7.41.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</si>
  <si>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7041</t>
  </si>
  <si>
    <t>7.42.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</si>
  <si>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7042</t>
  </si>
  <si>
    <t>7.43. полномочиями по организации теплоснабжения, предусмотренными Федеральным законом «О теплоснабжении»</t>
  </si>
  <si>
    <t>7043</t>
  </si>
  <si>
    <t>7.44. полномочиями в сфере водоснабжения и водоотведения, предусмотренными Федеральным законом «О водоснабжении и водоотведении»</t>
  </si>
  <si>
    <t>7044</t>
  </si>
  <si>
    <t>7.45.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</si>
  <si>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7045</t>
  </si>
  <si>
    <t>7.46.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</si>
  <si>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7046</t>
  </si>
  <si>
    <t>7.47.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</si>
  <si>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7047</t>
  </si>
  <si>
    <t>7.48.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</si>
  <si>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7048</t>
  </si>
  <si>
    <t xml:space="preserve"> Итого расходных обязательств субъекта Российской Федерации</t>
  </si>
  <si>
    <t>8000</t>
  </si>
  <si>
    <t>Руководитель_______________</t>
  </si>
  <si>
    <t>Е.А. Конакова</t>
  </si>
  <si>
    <t xml:space="preserve"> (должность руководителя</t>
  </si>
  <si>
    <t>(подпись)</t>
  </si>
  <si>
    <t>(расшифровка подписи)</t>
  </si>
  <si>
    <t xml:space="preserve"> финансового органа)  </t>
  </si>
  <si>
    <t xml:space="preserve">Исполнитель      ____________________  </t>
  </si>
  <si>
    <t xml:space="preserve">                           (должность)</t>
  </si>
  <si>
    <t xml:space="preserve">                                                                 </t>
  </si>
  <si>
    <t xml:space="preserve"> (расшифровка подписи)</t>
  </si>
  <si>
    <t>(телефон, e-mail)</t>
  </si>
  <si>
    <t>" ___ " ____________  20 ___ г.</t>
  </si>
  <si>
    <t>Приложение 2</t>
  </si>
  <si>
    <t xml:space="preserve">Министерства финансов Российской Федерации </t>
  </si>
  <si>
    <t>СВОД РЕЕСТРОВ РАСХОДНЫХ ОБЯЗАТЕЛЬСТВ МУНИЦИПАЛЬНЫХ ОБРАЗОВАНИЙ,</t>
  </si>
  <si>
    <t xml:space="preserve"> ВХОДЯЩИХ В СОСТАВ СУБЪЕКТА РОССИЙСКОЙ ФЕДЕРАЦИИ</t>
  </si>
  <si>
    <t>Наименование расходного обязательства, вопроса местного значения, полномочия, права  муниципального образования</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</si>
  <si>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</si>
  <si>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</si>
  <si>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</si>
  <si>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Федеральный закон от 06.10.2003 № 131-ФЗ "'Об общих принципах организации местного самоуправления в РФ'"</t>
  </si>
  <si>
    <t>в целом</t>
  </si>
  <si>
    <t>01.01.2006-не установлен</t>
  </si>
  <si>
    <t>01</t>
  </si>
  <si>
    <t>06</t>
  </si>
  <si>
    <t>1.1.2. установление, изменение и отмена местных налогов и сборов муниципального района</t>
  </si>
  <si>
    <t>1.1.3. владение, пользование и распоряжение имуществом, находящимся в муниципальной собственности муниципального района</t>
  </si>
  <si>
    <t>13</t>
  </si>
  <si>
    <t>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</si>
  <si>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</si>
  <si>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04</t>
  </si>
  <si>
    <t>09</t>
  </si>
  <si>
    <t>1.1.6.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</si>
  <si>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08</t>
  </si>
  <si>
    <t>1.1.7.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</si>
  <si>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1.1.8.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</si>
  <si>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1.1.9. участие в предупреждении и ликвидации последствий чрезвычайных ситуаций на территории муниципального района</t>
  </si>
  <si>
    <t>03</t>
  </si>
  <si>
    <t>1.1.10. организация охраны общественного порядка на территории муниципального района муниципальной милицией</t>
  </si>
  <si>
    <t>1.1.11.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</si>
  <si>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1.1.12.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</si>
  <si>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1.1.13. организация мероприятий межпоселенческого характера по охране окружающей среды</t>
  </si>
  <si>
    <t>1.1.14.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</si>
  <si>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07</t>
  </si>
  <si>
    <t>02</t>
  </si>
  <si>
    <t>1.1.15.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</si>
  <si>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1.1.16.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</si>
  <si>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1.1.17.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</si>
  <si>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1.1.18.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 38-ФЗ «О рекламе»</t>
  </si>
  <si>
    <t>1.1.19. формирование и содержание муниципального архива, включая хранение архивных фондов поселений</t>
  </si>
  <si>
    <t>1.1.20. содержание на территории муниципального района межпоселенческих мест захоронения, организация ритуальных услуг</t>
  </si>
  <si>
    <t>1.1.21.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</si>
  <si>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1.1.22.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</si>
  <si>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1.1.23.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</si>
  <si>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1.1.24.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</si>
  <si>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1.1.25.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</si>
  <si>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1.1.26.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</si>
  <si>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1.1.27.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</si>
  <si>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1.1.28.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</si>
  <si>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1.1.29. осуществление мероприятий по обеспечению безопасности людей на водных объектах, охране их жизни и здоровья</t>
  </si>
  <si>
    <t>1.1.30.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</si>
  <si>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05</t>
  </si>
  <si>
    <t>12</t>
  </si>
  <si>
    <t>1.1.31.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</si>
  <si>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11</t>
  </si>
  <si>
    <t>1.1.32. организация и осуществление мероприятий межпоселенческого характера по работе с детьми и молодежью</t>
  </si>
  <si>
    <t>1.1.33.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</si>
  <si>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1.1.34. осуществление муниципального лесного контроля</t>
  </si>
  <si>
    <t>1.1.35.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</si>
  <si>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1.1.36. осуществление мер по противодействию коррупции в границах муниципального района</t>
  </si>
  <si>
    <t>1.1.37.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</si>
  <si>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1.1.38. осуществление муниципального земельного контроля на межселенной территории муниципального района</t>
  </si>
  <si>
    <t>1.1.39.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</si>
  <si>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1.1.40.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</si>
  <si>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1.1.41.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</si>
  <si>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1.1.42.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</si>
  <si>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1.1.43.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</si>
  <si>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1.1.44.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</si>
  <si>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1.1.45.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</si>
  <si>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1.1.46. участие в предупреждении и ликвидации последствий чрезвычайных ситуаций в границах сельского поселения</t>
  </si>
  <si>
    <t>1.1.47. организация библиотечного обслуживания населения, комплектование и обеспечение сохранности библиотечных фондов библиотек сельского поселения</t>
  </si>
  <si>
    <t>1.1.48.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</si>
  <si>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1.1.49.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</si>
  <si>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1.1.50.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территории сельского поселения</t>
  </si>
  <si>
    <t>1.1.51. использование, охрана, защита, воспроизводство лесов, лесов особо охраняемых природных территорий, расположенных в границах населенных пунктов сельского поселения</t>
  </si>
  <si>
    <t>1.1.52.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</si>
  <si>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14</t>
  </si>
  <si>
    <t>1.1.53. организация ритуальных услуг и содержание мест захоронения на территории сельского поселения</t>
  </si>
  <si>
    <t>1.1.54.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</si>
  <si>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1.1.55.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</si>
  <si>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1.1.56. осуществление мероприятий по обеспечению безопасности людей на водных объектах, охране их жизни и здоровья на территории сельского поселения</t>
  </si>
  <si>
    <t>1.1.57.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 на территории сельского поселения</t>
  </si>
  <si>
    <t>1.1.58.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на территории сельского поселения</t>
  </si>
  <si>
    <t>1.1.59. осуществление муниципального лесного контроля на территории сельского поселения</t>
  </si>
  <si>
    <t>1.1.60.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 на территории сельского поселения</t>
  </si>
  <si>
    <t>1.1.61.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 на территории сельского поселения на территории сельского поселения</t>
  </si>
  <si>
    <t>1.1.62.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 на территории сельского поселения</t>
  </si>
  <si>
    <t>1.1.63.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 на территории сельского поселения</t>
  </si>
  <si>
    <t>1.1.64. осуществление мер по противодействию коррупции в границах сельского поселения</t>
  </si>
  <si>
    <t>1.1.65.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 на территории сельского поселения</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</si>
  <si>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всего</t>
  </si>
  <si>
    <t>1.2.1. функционирование органов местного самоуправления</t>
  </si>
  <si>
    <t>1.2.2. финансирование муниципальных учреждений</t>
  </si>
  <si>
    <t>1.2.3. принятие устава муниципального образования и внесение в него изменений и дополнений, издание муниципальных правовых актов</t>
  </si>
  <si>
    <t>1.2.4. установление официальных символов муниципального образования</t>
  </si>
  <si>
    <t>1.2.5.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</si>
  <si>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10</t>
  </si>
  <si>
    <t>1.2.6.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</si>
  <si>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1.2.7.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</si>
  <si>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1.2.8. полномочиями по организации теплоснабжения, предусмотренными Федеральным законом «О теплоснабжении»</t>
  </si>
  <si>
    <t>1.2.9. полномочиями в сфере водоснабжения и водоотведения, предусмотренными Федеральным законом «О водоснабжении и водоотведении»</t>
  </si>
  <si>
    <t>1.2.10.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</si>
  <si>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</si>
  <si>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</si>
  <si>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1.2.13.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</si>
  <si>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1.2.14. осуществление международных и внешнеэкономических связей в соответствии с федеральными законами</t>
  </si>
  <si>
    <t>1.2.15.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</si>
  <si>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</si>
  <si>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</si>
  <si>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1200</t>
  </si>
  <si>
    <t>1.3.1.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</si>
  <si>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1201</t>
  </si>
  <si>
    <t>1.3.1.1. создание музеев муниципального района</t>
  </si>
  <si>
    <t>1202</t>
  </si>
  <si>
    <t>1.3.1.2. участие в осуществлении деятельности по опеке и попечительству</t>
  </si>
  <si>
    <t>1203</t>
  </si>
  <si>
    <t>1.3.1.3. 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</si>
  <si>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1204</t>
  </si>
  <si>
    <t>1.3.1.4.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</si>
  <si>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1205</t>
  </si>
  <si>
    <t>1.3.1.5. 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</si>
  <si>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1206</t>
  </si>
  <si>
    <t>1.3.1.6. создание условий для развития туризма</t>
  </si>
  <si>
    <t>1207</t>
  </si>
  <si>
    <t>1.3.1.7.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</si>
  <si>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1208</t>
  </si>
  <si>
    <t>1.3.1.8.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</si>
  <si>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1209</t>
  </si>
  <si>
    <t>1.3.1.9. осуществление мероприятий, предусмотренных Федеральным законом «О донорстве крови и ее компонентов»</t>
  </si>
  <si>
    <t>1210</t>
  </si>
  <si>
    <t>1.3.1.10. 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</si>
  <si>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1211</t>
  </si>
  <si>
    <t>1.3.1.11.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</si>
  <si>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1212</t>
  </si>
  <si>
    <t>1.3.2.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</si>
  <si>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1300</t>
  </si>
  <si>
    <t>1.3.3.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</si>
  <si>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1400</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</si>
  <si>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</si>
  <si>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1500</t>
  </si>
  <si>
    <t>1.4.1. за счет субвенций, предоставленных из федерального бюджета или бюджета субъекта Российской Федерации, всего</t>
  </si>
  <si>
    <t>1501</t>
  </si>
  <si>
    <t>1.4.1.1. на государственную регистрацию актов гражданского состояния</t>
  </si>
  <si>
    <t>1502</t>
  </si>
  <si>
    <t>1.4.1.2. по составлению списков кандидатов в присяжные заседатели</t>
  </si>
  <si>
    <t>1503</t>
  </si>
  <si>
    <t>1.4.1.3. на формирование и содержание архивных фондов субъекта Российской Федерации</t>
  </si>
  <si>
    <t>1504</t>
  </si>
  <si>
    <t>1.4.1.4.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</si>
  <si>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1505</t>
  </si>
  <si>
    <t>1.4.1.5. на предупреждение ситуаций, которые могут привести к нарушению функционирования систем жизнеобеспечения населения, и ликвидации их последствий</t>
  </si>
  <si>
    <t>1506</t>
  </si>
  <si>
    <t>1.4.1.6.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</si>
  <si>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1507</t>
  </si>
  <si>
    <t>1.4.1.7.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</si>
  <si>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1508</t>
  </si>
  <si>
    <t>1.4.1.8. на осуществление регионального государственного надзора в области охраны и использования особо охраняемых природных территорий</t>
  </si>
  <si>
    <t>1509</t>
  </si>
  <si>
    <t>1.4.1.9.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</si>
  <si>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1510</t>
  </si>
  <si>
    <t>1.4.1.10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</si>
  <si>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1511</t>
  </si>
  <si>
    <t>1.4.1.11.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</si>
  <si>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1512</t>
  </si>
  <si>
    <t>1.4.1.12.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</si>
  <si>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1513</t>
  </si>
  <si>
    <t>1.4.1.13.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</si>
  <si>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1514</t>
  </si>
  <si>
    <t>1.4.1.14. на резервирование земель, изъятие земельных участков для государственных нужд субъекта Российской Федерации</t>
  </si>
  <si>
    <t>1515</t>
  </si>
  <si>
    <t>1.4.1.15.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</si>
  <si>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1516</t>
  </si>
  <si>
    <t>1.4.1.16. на осуществление регионального государственного надзора за сохранностью автомобильных дорог регионального и межмуниципального значения</t>
  </si>
  <si>
    <t>1517</t>
  </si>
  <si>
    <t>1.4.1.17.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</si>
  <si>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1518</t>
  </si>
  <si>
    <t>1.4.1.18.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</si>
  <si>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1519</t>
  </si>
  <si>
    <t>1.4.1.19.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</si>
  <si>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1520</t>
  </si>
  <si>
    <t>1.4.1.20.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</si>
  <si>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1521</t>
  </si>
  <si>
    <t>1.4.1.21.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</si>
  <si>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1522</t>
  </si>
  <si>
    <t>1.4.1.22.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</si>
  <si>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1523</t>
  </si>
  <si>
    <t>1.4.1.23.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</si>
  <si>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1524</t>
  </si>
  <si>
    <t>1.4.1.24.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</si>
  <si>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1525</t>
  </si>
  <si>
    <t>1.4.1.25.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</si>
  <si>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1526</t>
  </si>
  <si>
    <t>1.4.1.26.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</si>
  <si>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1527</t>
  </si>
  <si>
    <t>1.4.1.27.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</si>
  <si>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1528</t>
  </si>
  <si>
    <t>1.4.1.28.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</si>
  <si>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1529</t>
  </si>
  <si>
    <t>1.4.1.29.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</si>
  <si>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1530</t>
  </si>
  <si>
    <t>1.4.1.30.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</si>
  <si>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1531</t>
  </si>
  <si>
    <t>1.4.1.31.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</si>
  <si>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1532</t>
  </si>
  <si>
    <t>1.4.1.32.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</si>
  <si>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1533</t>
  </si>
  <si>
    <t>1.4.1.33.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</si>
  <si>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1534</t>
  </si>
  <si>
    <t>1.4.1.34.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</si>
  <si>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1535</t>
  </si>
  <si>
    <t>1.4.1.35. на организацию оказания медицинской помощи, предусмотренной законодательством субъекта Российской Федерации для определенных категорий граждан</t>
  </si>
  <si>
    <t>1536</t>
  </si>
  <si>
    <t>1.4.1.36.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</si>
  <si>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1537</t>
  </si>
  <si>
    <t>1.4.1.37. на организацию профилактики незаконного потребления наркотических средств и психотропных веществ, наркомании</t>
  </si>
  <si>
    <t>1538</t>
  </si>
  <si>
    <t>1.4.1.38.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</si>
  <si>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1539</t>
  </si>
  <si>
    <t>1.4.1.39.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</si>
  <si>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1540</t>
  </si>
  <si>
    <t>1.4.1.40. на организацию и осуществление деятельности по опеке и попечительству</t>
  </si>
  <si>
    <t>1541</t>
  </si>
  <si>
    <t>1.4.1.41. на организацию и обеспечение отдыха и оздоровления детей (за исключением организации отдыха детей в каникулярное время)</t>
  </si>
  <si>
    <t>1542</t>
  </si>
  <si>
    <t>1.4.1.42.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</si>
  <si>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1543</t>
  </si>
  <si>
    <t>1.4.1.43.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</si>
  <si>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1544</t>
  </si>
  <si>
    <t>1.4.1.44.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</si>
  <si>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1545</t>
  </si>
  <si>
    <t>1.4.1.45.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</si>
  <si>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1546</t>
  </si>
  <si>
    <t>1.4.1.46.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</si>
  <si>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1547</t>
  </si>
  <si>
    <t>1.4.1.47. на создание благоприятных условий для развития туризма в субъекте Российской Федерации</t>
  </si>
  <si>
    <t>1548</t>
  </si>
  <si>
    <t>1.4.1.48.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</si>
  <si>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1549</t>
  </si>
  <si>
    <t>1.4.1.49. на предоставление материальной и иной помощи для погребения</t>
  </si>
  <si>
    <t>1550</t>
  </si>
  <si>
    <t>1.4.1.50.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</si>
  <si>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1551</t>
  </si>
  <si>
    <t>1.4.1.51.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</si>
  <si>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1552</t>
  </si>
  <si>
    <t>1.4.1.52.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</si>
  <si>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1553</t>
  </si>
  <si>
    <t>1.4.1.53. на участие в урегулировании коллективных трудовых споров</t>
  </si>
  <si>
    <t>1554</t>
  </si>
  <si>
    <t>1.4.1.54. на осуществление мероприятий в области охраны труда, предусмотренных трудовым законодательством</t>
  </si>
  <si>
    <t>1555</t>
  </si>
  <si>
    <t>1.4.1.55. на осуществление уведомительной регистрации региональных соглашений, территориальных соглашений и коллективных договоров</t>
  </si>
  <si>
    <t>1556</t>
  </si>
  <si>
    <t>1.4.1.56.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</si>
  <si>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1557</t>
  </si>
  <si>
    <t>1.4.1.57.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</si>
  <si>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1558</t>
  </si>
  <si>
    <t>1.4.1.58.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</si>
  <si>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1559</t>
  </si>
  <si>
    <t>1.4.1.59.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</si>
  <si>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1560</t>
  </si>
  <si>
    <t>1.4.1.60. на осуществление регионального государственного ветеринарного надзора</t>
  </si>
  <si>
    <t>1561</t>
  </si>
  <si>
    <t>1.4.1.61. на осуществление поиска и спасания людей во внутренних водах и в территориальном море Российской Федерации</t>
  </si>
  <si>
    <t>1562</t>
  </si>
  <si>
    <t>1.4.1.62. на создание, содержание и организацию деятельности аварийно-спасательных служб и аварийно-спасательных формирований</t>
  </si>
  <si>
    <t>1563</t>
  </si>
  <si>
    <t>1.4.1.63.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</si>
  <si>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1564</t>
  </si>
  <si>
    <t>1.4.1.64. на поддержку граждан и их объединений, участвующих в охране общественного порядка</t>
  </si>
  <si>
    <t>1565</t>
  </si>
  <si>
    <t>1.4.1.65.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</si>
  <si>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1566</t>
  </si>
  <si>
    <t>1.4.1.66. на организацию и обеспечение защиты исконной среды обитания и традиционного образа жизни коренных малочисленных народов Российской Федерации</t>
  </si>
  <si>
    <t>1567</t>
  </si>
  <si>
    <t>1.4.1.67. на установление подлежащих государственному регулированию цен (тарифов) на товары (услуги) в соответствии с законодательством Российской Федерации</t>
  </si>
  <si>
    <t>1568</t>
  </si>
  <si>
    <t>1.4.1.68.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</si>
  <si>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1569</t>
  </si>
  <si>
    <t>1.4.1.69.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</si>
  <si>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1570</t>
  </si>
  <si>
    <t>1.4.1.70. на осуществление регионального государственного надзора в области технического состояния самоходных машин и других видов техники</t>
  </si>
  <si>
    <t>1571</t>
  </si>
  <si>
    <t>1.4.1.71.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</si>
  <si>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1572</t>
  </si>
  <si>
    <t>1.4.1.72.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</si>
  <si>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1573</t>
  </si>
  <si>
    <t>1.4.1.73.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</si>
  <si>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1574</t>
  </si>
  <si>
    <t>1.4.1.74.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</si>
  <si>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1575</t>
  </si>
  <si>
    <t>1.4.1.75.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</si>
  <si>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1576</t>
  </si>
  <si>
    <t>1.4.1.76. на сбор информации от поселений, входящих в муниципальный район, необходимой для ведения регистра муниципальных нормативных правовых актов</t>
  </si>
  <si>
    <t>1577</t>
  </si>
  <si>
    <t>1.4.1.77.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</si>
  <si>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1578</t>
  </si>
  <si>
    <t>1.4.1.78. на реализацию государственных полномочий в сфере теплоснабжения, предусмотренных Федеральным законом «О теплоснабжении»</t>
  </si>
  <si>
    <t>1579</t>
  </si>
  <si>
    <t>1.4.1.79.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</si>
  <si>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1580</t>
  </si>
  <si>
    <t>1.4.1.80.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</si>
  <si>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1581</t>
  </si>
  <si>
    <t>1.4.1.81.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</si>
  <si>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1582</t>
  </si>
  <si>
    <t>1.4.1.82.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</si>
  <si>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1583</t>
  </si>
  <si>
    <t>1.4.1.83.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</si>
  <si>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1584</t>
  </si>
  <si>
    <t>1.4.1.84. на создание искусственного земельного участка в соответствии с федеральным законом</t>
  </si>
  <si>
    <t>1585</t>
  </si>
  <si>
    <t>1.4.1.85.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</si>
  <si>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1586</t>
  </si>
  <si>
    <t>1.4.1.86.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</si>
  <si>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1587</t>
  </si>
  <si>
    <t>1.4.1.87.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</si>
  <si>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1588</t>
  </si>
  <si>
    <t>1.4.1.88.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</si>
  <si>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1589</t>
  </si>
  <si>
    <t>1.4.1.89.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</si>
  <si>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1590</t>
  </si>
  <si>
    <t>1.4.2. за счет собственных доходов и источников финансирования дефицита бюджета муниципального района, всего</t>
  </si>
  <si>
    <t>1600</t>
  </si>
  <si>
    <t>1.5.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t>
  </si>
  <si>
    <t>1700</t>
  </si>
  <si>
    <t>1.5.1. по предоставлению дотаций на выравнивание бюджетной обеспеченности городских, сельских поселений, всего</t>
  </si>
  <si>
    <t>1701</t>
  </si>
  <si>
    <t>1.5.2. по предоставлению субсидий в бюджет субъекта Российской Федерации, всего</t>
  </si>
  <si>
    <t>1702</t>
  </si>
  <si>
    <t>1.5.3.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</si>
  <si>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1703</t>
  </si>
  <si>
    <t>1.5.4. по предоставлению иных межбюджетных трансфертов, всего</t>
  </si>
  <si>
    <t>1800</t>
  </si>
  <si>
    <t>1.5.4.1.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</si>
  <si>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1801</t>
  </si>
  <si>
    <t>1.5.4.2. в иных случаях, не связанных с заключением соглашений, предусмотренных в подпункте 1.5.4.1, всего</t>
  </si>
  <si>
    <t>1900</t>
  </si>
  <si>
    <t>1.4.2.1.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 (переданные полномочия от поселений по аудитору КСП)</t>
  </si>
  <si>
    <t>1601</t>
  </si>
  <si>
    <t>1.5.3.1. на осуществление первичного воинского учета на территориях, где отсутствуют военные комиссариаты</t>
  </si>
  <si>
    <t>1704</t>
  </si>
  <si>
    <t>1.5.4.1.1. а организацию библиотечного обслуживания населения</t>
  </si>
  <si>
    <t>1802</t>
  </si>
  <si>
    <t>1.5.4.2.1. по предоставлению дотаций по обеспечению сбалансированности бюджетов городских, сельских поселений, всего</t>
  </si>
  <si>
    <t>1901</t>
  </si>
  <si>
    <t>1.4.2.2.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 (переданные полномочия от городского поселения по содержанию дома культуры)</t>
  </si>
  <si>
    <t>1602</t>
  </si>
  <si>
    <t>1.5.3.2. на создание административных комиссий, иных коллегиальных органов в целях привлечения к административной ответственности</t>
  </si>
  <si>
    <t>1705</t>
  </si>
  <si>
    <t>1.5.4.1.2. на организацию в границах поселений электро-, тепло-, газо- и водоснабжения населения, водоотведения, снабжения населения топливом</t>
  </si>
  <si>
    <t>1803</t>
  </si>
  <si>
    <t>1.5.4.1.3. на участие в предупреждении и ликвидации последствий чрезвычайных ситуаций в границах поселения</t>
  </si>
  <si>
    <t>1804</t>
  </si>
  <si>
    <t>1.5.4.1.4. на осуществление части полномочий по сбору и вывозу бытовых отходов и мусора</t>
  </si>
  <si>
    <t>1805</t>
  </si>
  <si>
    <t>1.5.4.1.5. на сохранение, использование и популяризация объектов культурного наследия (памятников истории и культуры), находящитхся в собственности поселения, охрана объектов культурного наследия местного значенимя, расположенных на территории поселения</t>
  </si>
  <si>
    <t>1806</t>
  </si>
  <si>
    <t>1.5.4.1.6. на осуществление части полномочий по организации ритуальных услуг и содержание мест захоронения</t>
  </si>
  <si>
    <t>1807</t>
  </si>
  <si>
    <t>1.5.4.1.7. на осуществление мероприятий по обеспечению безопасности людей на водных объектах, охране их жизни и здоровья</t>
  </si>
  <si>
    <t>1808</t>
  </si>
  <si>
    <t>1.5.4.1.8.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населенного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</si>
  <si>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1809</t>
  </si>
  <si>
    <t>1.5.4.1.9. на осуществления жилищного строительства, жилищного контроля, обеспечения жильем, обеспечения жилищного законодательства</t>
  </si>
  <si>
    <t>1810</t>
  </si>
  <si>
    <t>1.5.4.1.10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</si>
  <si>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1811</t>
  </si>
  <si>
    <t>1.5.4.1.11 на осуществление передаваемого полномочия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</si>
  <si>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1812</t>
  </si>
  <si>
    <t>1.3.1.12. на обслуживание муниципального долга</t>
  </si>
  <si>
    <t>1213</t>
  </si>
  <si>
    <t>1.5.4.1.12 на создание условий для предоставления транспортных услуг населению и организация транспортного обслуживания населения в границах поселения</t>
  </si>
  <si>
    <t>1813</t>
  </si>
  <si>
    <t>1.3.1.13. по созданию резервного фонда для финансирования непредвиденных расходов</t>
  </si>
  <si>
    <t>1214</t>
  </si>
  <si>
    <t>1.5.4.1.13 на 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</si>
  <si>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1814</t>
  </si>
  <si>
    <t>1.3.1.14. на оказание адресной помощи населению</t>
  </si>
  <si>
    <t>1215</t>
  </si>
  <si>
    <t>1.5.4.1.14 на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</si>
  <si>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1815</t>
  </si>
  <si>
    <t>1.5.4.1.15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t>
  </si>
  <si>
    <t>1816</t>
  </si>
  <si>
    <t>1.5.4.1.16 на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</si>
  <si>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1817</t>
  </si>
  <si>
    <t>1.2.17. на мероприятия по переселению граждан из ветхого и аварийного жилья</t>
  </si>
  <si>
    <t>1.5.4.1.17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t>
  </si>
  <si>
    <t>1818</t>
  </si>
  <si>
    <t>1.2.18. на мероприятия по капитальным вложениям в объекты инфраструктуры</t>
  </si>
  <si>
    <t>1.5.4.1.18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</si>
  <si>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1819</t>
  </si>
  <si>
    <t>1.2.19. на реализацию программ местного развития и обеспечения занятости населения для шахтерских городов и поселков</t>
  </si>
  <si>
    <t>1.5.4.1.19 на осуществление мер по противодействию коррупции в границах муниципального района</t>
  </si>
  <si>
    <t>1820</t>
  </si>
  <si>
    <t>1.5.4.1.20 на исполнение полномочий  передаваемых для компенсации дополнительных расходов, возникших в результате решений, принятых органами власти другого уровня</t>
  </si>
  <si>
    <t>1821</t>
  </si>
  <si>
    <t>1.5.4.1.21 на организацию общедоступного бесплатного дошкольного образования</t>
  </si>
  <si>
    <t>1822</t>
  </si>
  <si>
    <t>1.4.1.90. на осуществление государственного полномочия по установлению отдельных нормативов формирования расходов органов местного самоуправления поселений</t>
  </si>
  <si>
    <t>1591</t>
  </si>
  <si>
    <t>1.4.1.91. на осуществление государственных полномочий по регистрации и учету граждан, имеющих право на получение единовременной социальной выплаты на приобретение или строительство жилого помещения</t>
  </si>
  <si>
    <t>1592</t>
  </si>
  <si>
    <t>1.4.1.92. на материальное обеспечение патронатной семьи и патронатных воспитателей</t>
  </si>
  <si>
    <t>1593</t>
  </si>
  <si>
    <t>1.4.1.93. на проведение Всероссийской сельскохозяйственной переписи</t>
  </si>
  <si>
    <t>1594</t>
  </si>
  <si>
    <t>1.4.1.94. на осуществление государственного полномочия по организации проведения мероприятий по содержанию безнадзорных животных</t>
  </si>
  <si>
    <t>1595</t>
  </si>
  <si>
    <t>1.4.1.95. на осуществление первичного воинского учета на территориях, где отсутствуют военные комиссариаты</t>
  </si>
  <si>
    <t>1596</t>
  </si>
  <si>
    <t>1.4.1.96. на 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t>
  </si>
  <si>
    <t>1597</t>
  </si>
  <si>
    <t>1.4.1.97. на осуществление государственных полномочий по сбору информации от поселений, входящих в муниципальный район, необходимой для ведения регистра муниципальных нормативных правовых актов</t>
  </si>
  <si>
    <t>1598</t>
  </si>
  <si>
    <t>на    1 ноября  2017г.</t>
  </si>
  <si>
    <t>20 18 г.</t>
  </si>
  <si>
    <t>отчетный  20 17 г.</t>
  </si>
  <si>
    <t>20 19 г.</t>
  </si>
  <si>
    <t>22362,3,</t>
  </si>
  <si>
    <t>на    1 ноября  2018г.</t>
  </si>
</sst>
</file>

<file path=xl/styles.xml><?xml version="1.0" encoding="utf-8"?>
<styleSheet xmlns="http://schemas.openxmlformats.org/spreadsheetml/2006/main">
  <numFmts count="1">
    <numFmt numFmtId="164" formatCode="#,##0.0"/>
  </numFmts>
  <fonts count="10">
    <font>
      <sz val="11"/>
      <name val="Calibri"/>
      <family val="2"/>
      <scheme val="minor"/>
    </font>
    <font>
      <sz val="10"/>
      <color rgb="FF000000"/>
      <name val="Times New Roman"/>
    </font>
    <font>
      <sz val="8"/>
      <color rgb="FF000000"/>
      <name val="Times New Roman"/>
    </font>
    <font>
      <b/>
      <sz val="10"/>
      <color rgb="FF000000"/>
      <name val="Times New Roman"/>
    </font>
    <font>
      <sz val="11"/>
      <color rgb="FF000000"/>
      <name val="Times New Roman"/>
    </font>
    <font>
      <sz val="10"/>
      <color rgb="FF000000"/>
      <name val="Arial"/>
    </font>
    <font>
      <sz val="11"/>
      <name val="Calibri"/>
      <family val="2"/>
      <scheme val="minor"/>
    </font>
    <font>
      <sz val="8"/>
      <color rgb="FF000000"/>
      <name val="Times New Roman"/>
      <family val="1"/>
      <charset val="204"/>
    </font>
    <font>
      <sz val="10"/>
      <color rgb="FF000000"/>
      <name val="Times New Roman"/>
      <family val="1"/>
      <charset val="204"/>
    </font>
    <font>
      <sz val="7"/>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CCCCC"/>
      </patternFill>
    </fill>
  </fills>
  <borders count="25">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right/>
      <top style="medium">
        <color rgb="FF000000"/>
      </top>
      <bottom/>
      <diagonal/>
    </border>
    <border>
      <left style="thin">
        <color rgb="FF000000"/>
      </left>
      <right style="medium">
        <color rgb="FF000000"/>
      </right>
      <top/>
      <bottom/>
      <diagonal/>
    </border>
    <border>
      <left style="medium">
        <color rgb="FF000000"/>
      </left>
      <right style="thin">
        <color rgb="FF000000"/>
      </right>
      <top/>
      <bottom/>
      <diagonal/>
    </border>
    <border>
      <left/>
      <right/>
      <top style="thin">
        <color rgb="FF000000"/>
      </top>
      <bottom style="thin">
        <color rgb="FF000000"/>
      </bottom>
      <diagonal/>
    </border>
    <border>
      <left/>
      <right/>
      <top style="medium">
        <color rgb="FF000000"/>
      </top>
      <bottom style="thin">
        <color rgb="FF000000"/>
      </bottom>
      <diagonal/>
    </border>
    <border>
      <left/>
      <right/>
      <top/>
      <bottom style="medium">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22">
    <xf numFmtId="0" fontId="0" fillId="0" borderId="0"/>
    <xf numFmtId="0" fontId="1" fillId="0" borderId="1">
      <alignment horizontal="left"/>
    </xf>
    <xf numFmtId="49" fontId="1" fillId="2" borderId="1"/>
    <xf numFmtId="0" fontId="1" fillId="0" borderId="1"/>
    <xf numFmtId="0" fontId="2" fillId="0" borderId="1">
      <alignment horizontal="right"/>
    </xf>
    <xf numFmtId="0" fontId="2" fillId="0" borderId="1">
      <alignment horizontal="left"/>
    </xf>
    <xf numFmtId="0" fontId="1" fillId="0" borderId="1">
      <alignment wrapText="1"/>
    </xf>
    <xf numFmtId="0" fontId="1" fillId="2" borderId="1">
      <alignment wrapText="1"/>
    </xf>
    <xf numFmtId="0" fontId="2" fillId="0" borderId="1">
      <alignment horizontal="left" wrapText="1"/>
    </xf>
    <xf numFmtId="0" fontId="2" fillId="0" borderId="1">
      <alignment horizontal="left"/>
    </xf>
    <xf numFmtId="0" fontId="1" fillId="0" borderId="1">
      <alignment horizontal="left" wrapText="1"/>
    </xf>
    <xf numFmtId="0" fontId="3" fillId="0" borderId="1">
      <alignment horizontal="center"/>
    </xf>
    <xf numFmtId="0" fontId="2" fillId="0" borderId="1">
      <alignment horizontal="center"/>
    </xf>
    <xf numFmtId="0" fontId="3" fillId="0" borderId="1">
      <alignment horizontal="left"/>
    </xf>
    <xf numFmtId="0" fontId="2" fillId="0" borderId="1"/>
    <xf numFmtId="49" fontId="2" fillId="0" borderId="1">
      <alignment horizontal="center"/>
    </xf>
    <xf numFmtId="0" fontId="1" fillId="2" borderId="1"/>
    <xf numFmtId="0" fontId="2" fillId="0" borderId="1">
      <alignment horizontal="centerContinuous"/>
    </xf>
    <xf numFmtId="0" fontId="2" fillId="0" borderId="1">
      <alignment horizontal="center"/>
    </xf>
    <xf numFmtId="49" fontId="2" fillId="2" borderId="1"/>
    <xf numFmtId="49" fontId="2" fillId="0" borderId="1"/>
    <xf numFmtId="49" fontId="2" fillId="2" borderId="2">
      <alignment horizontal="left" wrapText="1"/>
    </xf>
    <xf numFmtId="49" fontId="2" fillId="2" borderId="6"/>
    <xf numFmtId="0" fontId="2" fillId="0" borderId="6"/>
    <xf numFmtId="0" fontId="2" fillId="0" borderId="2">
      <alignment horizontal="left"/>
    </xf>
    <xf numFmtId="49" fontId="2" fillId="2" borderId="2"/>
    <xf numFmtId="0" fontId="2" fillId="0" borderId="2"/>
    <xf numFmtId="49" fontId="2" fillId="0" borderId="2"/>
    <xf numFmtId="0" fontId="1" fillId="0" borderId="2"/>
    <xf numFmtId="0" fontId="2" fillId="0" borderId="3">
      <alignment horizontal="center" vertical="center"/>
    </xf>
    <xf numFmtId="49" fontId="2" fillId="2" borderId="3">
      <alignment horizontal="center" vertical="center"/>
    </xf>
    <xf numFmtId="49" fontId="2" fillId="0" borderId="3">
      <alignment horizontal="center" vertical="center"/>
    </xf>
    <xf numFmtId="49" fontId="2" fillId="2" borderId="4">
      <alignment horizontal="center" vertical="center" wrapText="1"/>
    </xf>
    <xf numFmtId="49" fontId="2" fillId="0" borderId="4">
      <alignment horizontal="center" vertical="center"/>
    </xf>
    <xf numFmtId="0" fontId="2" fillId="0" borderId="4">
      <alignment horizontal="center" vertical="center" wrapText="1"/>
    </xf>
    <xf numFmtId="0" fontId="2" fillId="0" borderId="7">
      <alignment horizontal="center" vertical="center"/>
    </xf>
    <xf numFmtId="49" fontId="2" fillId="2" borderId="7">
      <alignment horizontal="center" vertical="center"/>
    </xf>
    <xf numFmtId="49" fontId="2" fillId="0" borderId="5">
      <alignment horizontal="center" vertical="center"/>
    </xf>
    <xf numFmtId="49" fontId="2" fillId="0" borderId="4">
      <alignment horizontal="center" vertical="center"/>
    </xf>
    <xf numFmtId="49" fontId="2" fillId="0" borderId="3">
      <alignment horizontal="center" vertical="center"/>
    </xf>
    <xf numFmtId="0" fontId="2" fillId="0" borderId="3">
      <alignment horizontal="center" vertical="center" wrapText="1"/>
    </xf>
    <xf numFmtId="0" fontId="2" fillId="0" borderId="3">
      <alignment horizontal="center" vertical="center" wrapText="1"/>
    </xf>
    <xf numFmtId="49" fontId="2" fillId="2" borderId="4">
      <alignment horizontal="center" vertical="center" wrapText="1"/>
    </xf>
    <xf numFmtId="49" fontId="2" fillId="0" borderId="7">
      <alignment horizontal="center" vertical="center"/>
    </xf>
    <xf numFmtId="49" fontId="2" fillId="0" borderId="8">
      <alignment horizontal="center" vertical="center"/>
    </xf>
    <xf numFmtId="49" fontId="2" fillId="0" borderId="9">
      <alignment horizontal="center" vertical="center"/>
    </xf>
    <xf numFmtId="0" fontId="2" fillId="0" borderId="7">
      <alignment horizontal="center" vertical="center" wrapText="1"/>
    </xf>
    <xf numFmtId="49" fontId="2" fillId="0" borderId="3">
      <alignment horizontal="center" vertical="center"/>
    </xf>
    <xf numFmtId="0" fontId="1" fillId="0" borderId="7">
      <alignment horizontal="center" vertical="center"/>
    </xf>
    <xf numFmtId="0" fontId="1" fillId="0" borderId="7"/>
    <xf numFmtId="0" fontId="2" fillId="0" borderId="7">
      <alignment horizontal="left" vertical="center" wrapText="1"/>
    </xf>
    <xf numFmtId="0" fontId="2" fillId="0" borderId="5">
      <alignment horizontal="center" vertical="center"/>
    </xf>
    <xf numFmtId="49" fontId="2" fillId="2" borderId="5">
      <alignment horizontal="center" vertical="center"/>
    </xf>
    <xf numFmtId="49" fontId="2" fillId="0" borderId="5">
      <alignment horizontal="center" vertical="center"/>
    </xf>
    <xf numFmtId="0" fontId="2" fillId="0" borderId="5">
      <alignment horizontal="center" vertical="center" wrapText="1"/>
    </xf>
    <xf numFmtId="0" fontId="2" fillId="0" borderId="5">
      <alignment horizontal="left" vertical="center" wrapText="1"/>
    </xf>
    <xf numFmtId="0" fontId="2" fillId="0" borderId="4">
      <alignment horizontal="center" vertical="center"/>
    </xf>
    <xf numFmtId="49" fontId="2" fillId="2" borderId="10">
      <alignment horizontal="center" vertical="center"/>
    </xf>
    <xf numFmtId="0" fontId="2" fillId="0" borderId="10">
      <alignment horizontal="center" vertical="center"/>
    </xf>
    <xf numFmtId="0" fontId="2" fillId="0" borderId="10">
      <alignment horizontal="center" wrapText="1"/>
    </xf>
    <xf numFmtId="0" fontId="2" fillId="0" borderId="11">
      <alignment horizontal="left" vertical="top" wrapText="1"/>
    </xf>
    <xf numFmtId="49" fontId="2" fillId="2" borderId="12">
      <alignment horizontal="center" vertical="center" wrapText="1"/>
    </xf>
    <xf numFmtId="49" fontId="2" fillId="0" borderId="3">
      <alignment horizontal="center" vertical="center" wrapText="1"/>
    </xf>
    <xf numFmtId="49" fontId="2" fillId="2" borderId="3">
      <alignment horizontal="center" vertical="center" wrapText="1"/>
    </xf>
    <xf numFmtId="164" fontId="2" fillId="0" borderId="3">
      <alignment horizontal="right" vertical="center" shrinkToFit="1"/>
    </xf>
    <xf numFmtId="0" fontId="2" fillId="0" borderId="11">
      <alignment horizontal="left" vertical="center" wrapText="1"/>
    </xf>
    <xf numFmtId="0" fontId="2" fillId="0" borderId="1">
      <alignment horizontal="left" wrapText="1"/>
    </xf>
    <xf numFmtId="49" fontId="2" fillId="2" borderId="13">
      <alignment horizontal="center"/>
    </xf>
    <xf numFmtId="0" fontId="2" fillId="0" borderId="13">
      <alignment horizontal="center"/>
    </xf>
    <xf numFmtId="49" fontId="2" fillId="0" borderId="13">
      <alignment horizontal="center"/>
    </xf>
    <xf numFmtId="49" fontId="2" fillId="2" borderId="1">
      <alignment horizontal="center"/>
    </xf>
    <xf numFmtId="0" fontId="2" fillId="0" borderId="2">
      <alignment horizontal="center"/>
    </xf>
    <xf numFmtId="0" fontId="2" fillId="0" borderId="6">
      <alignment horizontal="center"/>
    </xf>
    <xf numFmtId="0" fontId="2" fillId="0" borderId="2">
      <alignment horizontal="center"/>
    </xf>
    <xf numFmtId="49" fontId="2" fillId="2" borderId="2">
      <alignment horizontal="center"/>
    </xf>
    <xf numFmtId="49" fontId="2" fillId="0" borderId="2">
      <alignment horizontal="center"/>
    </xf>
    <xf numFmtId="0" fontId="4" fillId="0" borderId="1"/>
    <xf numFmtId="49" fontId="2" fillId="0" borderId="6">
      <alignment horizontal="center"/>
    </xf>
    <xf numFmtId="0" fontId="2" fillId="0" borderId="1">
      <alignment horizontal="center" vertical="top"/>
    </xf>
    <xf numFmtId="0" fontId="1" fillId="2" borderId="1">
      <alignment horizontal="left"/>
    </xf>
    <xf numFmtId="0" fontId="3" fillId="2" borderId="1">
      <alignment horizontal="center" wrapText="1"/>
    </xf>
    <xf numFmtId="0" fontId="3" fillId="2" borderId="1">
      <alignment horizontal="center"/>
    </xf>
    <xf numFmtId="0" fontId="2" fillId="2" borderId="1">
      <alignment horizontal="center"/>
    </xf>
    <xf numFmtId="0" fontId="3" fillId="2" borderId="1">
      <alignment horizontal="left"/>
    </xf>
    <xf numFmtId="0" fontId="2" fillId="2" borderId="1"/>
    <xf numFmtId="0" fontId="1" fillId="2" borderId="1">
      <alignment horizontal="center"/>
    </xf>
    <xf numFmtId="0" fontId="2" fillId="2" borderId="1">
      <alignment horizontal="left"/>
    </xf>
    <xf numFmtId="0" fontId="2" fillId="2" borderId="2">
      <alignment horizontal="left"/>
    </xf>
    <xf numFmtId="0" fontId="2" fillId="2" borderId="2"/>
    <xf numFmtId="0" fontId="2" fillId="0" borderId="4">
      <alignment horizontal="center" vertical="center" wrapText="1"/>
    </xf>
    <xf numFmtId="49" fontId="2" fillId="2" borderId="3">
      <alignment horizontal="center"/>
    </xf>
    <xf numFmtId="49" fontId="2" fillId="0" borderId="3">
      <alignment horizontal="center"/>
    </xf>
    <xf numFmtId="49" fontId="2" fillId="2" borderId="7">
      <alignment horizontal="center"/>
    </xf>
    <xf numFmtId="49" fontId="2" fillId="0" borderId="5">
      <alignment horizontal="center"/>
    </xf>
    <xf numFmtId="49" fontId="2" fillId="0" borderId="3">
      <alignment horizontal="center"/>
    </xf>
    <xf numFmtId="49" fontId="2" fillId="0" borderId="7">
      <alignment horizontal="center"/>
    </xf>
    <xf numFmtId="49" fontId="2" fillId="0" borderId="8">
      <alignment horizontal="center"/>
    </xf>
    <xf numFmtId="49" fontId="2" fillId="0" borderId="9">
      <alignment horizontal="center"/>
    </xf>
    <xf numFmtId="49" fontId="2" fillId="0" borderId="3">
      <alignment horizontal="center"/>
    </xf>
    <xf numFmtId="49" fontId="2" fillId="2" borderId="5">
      <alignment horizontal="center"/>
    </xf>
    <xf numFmtId="49" fontId="2" fillId="0" borderId="5">
      <alignment horizontal="center"/>
    </xf>
    <xf numFmtId="164" fontId="2" fillId="0" borderId="11">
      <alignment horizontal="right" vertical="center" shrinkToFit="1"/>
    </xf>
    <xf numFmtId="0" fontId="2" fillId="0" borderId="14">
      <alignment horizontal="left" vertical="top" wrapText="1"/>
    </xf>
    <xf numFmtId="49" fontId="2" fillId="0" borderId="15">
      <alignment horizontal="center" vertical="center" wrapText="1"/>
    </xf>
    <xf numFmtId="49" fontId="2" fillId="0" borderId="7">
      <alignment horizontal="center" vertical="center" wrapText="1"/>
    </xf>
    <xf numFmtId="164" fontId="2" fillId="0" borderId="7">
      <alignment horizontal="right" vertical="center" shrinkToFit="1"/>
    </xf>
    <xf numFmtId="164" fontId="2" fillId="0" borderId="14">
      <alignment horizontal="right" vertical="center" shrinkToFit="1"/>
    </xf>
    <xf numFmtId="0" fontId="2" fillId="0" borderId="6">
      <alignment horizontal="center"/>
    </xf>
    <xf numFmtId="0" fontId="2" fillId="0" borderId="6">
      <alignment horizontal="left"/>
    </xf>
    <xf numFmtId="0" fontId="6" fillId="0" borderId="0"/>
    <xf numFmtId="0" fontId="6" fillId="0" borderId="0"/>
    <xf numFmtId="0" fontId="6" fillId="0" borderId="0"/>
    <xf numFmtId="0" fontId="5" fillId="0" borderId="1"/>
    <xf numFmtId="0" fontId="5" fillId="0" borderId="1"/>
    <xf numFmtId="0" fontId="1" fillId="3" borderId="1">
      <alignment horizontal="left"/>
    </xf>
    <xf numFmtId="0" fontId="1" fillId="3" borderId="16">
      <alignment horizontal="left"/>
    </xf>
    <xf numFmtId="49" fontId="2" fillId="2" borderId="2">
      <alignment horizontal="left"/>
    </xf>
    <xf numFmtId="0" fontId="1" fillId="3" borderId="17">
      <alignment horizontal="left"/>
    </xf>
    <xf numFmtId="49" fontId="2" fillId="2" borderId="12">
      <alignment horizontal="center" vertical="center"/>
    </xf>
    <xf numFmtId="49" fontId="2" fillId="0" borderId="15">
      <alignment horizontal="center" vertical="center"/>
    </xf>
    <xf numFmtId="0" fontId="1" fillId="3" borderId="18">
      <alignment horizontal="left"/>
    </xf>
    <xf numFmtId="49" fontId="2" fillId="0" borderId="14">
      <alignment horizontal="left" vertical="center" wrapText="1"/>
    </xf>
  </cellStyleXfs>
  <cellXfs count="225">
    <xf numFmtId="0" fontId="0" fillId="0" borderId="0" xfId="0"/>
    <xf numFmtId="0" fontId="0" fillId="0" borderId="0" xfId="0" applyProtection="1">
      <protection locked="0"/>
    </xf>
    <xf numFmtId="0" fontId="1" fillId="0" borderId="1" xfId="1" applyNumberFormat="1" applyProtection="1">
      <alignment horizontal="left"/>
    </xf>
    <xf numFmtId="49" fontId="1" fillId="2" borderId="1" xfId="2" applyNumberFormat="1" applyProtection="1"/>
    <xf numFmtId="0" fontId="1" fillId="0" borderId="1" xfId="3" applyNumberFormat="1" applyProtection="1"/>
    <xf numFmtId="0" fontId="2" fillId="0" borderId="1" xfId="4" applyNumberFormat="1" applyProtection="1">
      <alignment horizontal="right"/>
    </xf>
    <xf numFmtId="0" fontId="2" fillId="0" borderId="1" xfId="5" applyNumberFormat="1" applyProtection="1">
      <alignment horizontal="left"/>
    </xf>
    <xf numFmtId="0" fontId="1" fillId="0" borderId="1" xfId="6" applyNumberFormat="1" applyProtection="1">
      <alignment wrapText="1"/>
    </xf>
    <xf numFmtId="0" fontId="1" fillId="2" borderId="1" xfId="7" applyNumberFormat="1" applyProtection="1">
      <alignment wrapText="1"/>
    </xf>
    <xf numFmtId="0" fontId="1" fillId="0" borderId="1" xfId="10" applyNumberFormat="1" applyProtection="1">
      <alignment horizontal="left" wrapText="1"/>
    </xf>
    <xf numFmtId="0" fontId="2" fillId="0" borderId="1" xfId="12" applyNumberFormat="1" applyProtection="1">
      <alignment horizontal="center"/>
    </xf>
    <xf numFmtId="0" fontId="3" fillId="0" borderId="1" xfId="13" applyNumberFormat="1" applyProtection="1">
      <alignment horizontal="left"/>
    </xf>
    <xf numFmtId="0" fontId="2" fillId="0" borderId="1" xfId="14" applyNumberFormat="1" applyProtection="1"/>
    <xf numFmtId="49" fontId="2" fillId="0" borderId="1" xfId="15" applyNumberFormat="1" applyProtection="1">
      <alignment horizontal="center"/>
    </xf>
    <xf numFmtId="0" fontId="1" fillId="2" borderId="1" xfId="16" applyNumberFormat="1" applyProtection="1"/>
    <xf numFmtId="49" fontId="2" fillId="2" borderId="1" xfId="19" applyNumberFormat="1" applyProtection="1"/>
    <xf numFmtId="49" fontId="2" fillId="0" borderId="1" xfId="20" applyNumberFormat="1" applyProtection="1"/>
    <xf numFmtId="49" fontId="2" fillId="2" borderId="6" xfId="22" applyNumberFormat="1" applyProtection="1"/>
    <xf numFmtId="0" fontId="2" fillId="0" borderId="6" xfId="23" applyNumberFormat="1" applyProtection="1"/>
    <xf numFmtId="0" fontId="2" fillId="0" borderId="2" xfId="24" applyNumberFormat="1" applyProtection="1">
      <alignment horizontal="left"/>
    </xf>
    <xf numFmtId="49" fontId="2" fillId="2" borderId="2" xfId="25" applyNumberFormat="1" applyProtection="1"/>
    <xf numFmtId="0" fontId="2" fillId="0" borderId="2" xfId="26" applyNumberFormat="1" applyProtection="1"/>
    <xf numFmtId="49" fontId="2" fillId="0" borderId="2" xfId="27" applyNumberFormat="1" applyProtection="1"/>
    <xf numFmtId="0" fontId="1" fillId="0" borderId="2" xfId="28" applyNumberFormat="1" applyProtection="1"/>
    <xf numFmtId="0" fontId="2" fillId="0" borderId="3" xfId="29" applyNumberFormat="1" applyProtection="1">
      <alignment horizontal="center" vertical="center"/>
    </xf>
    <xf numFmtId="49" fontId="2" fillId="2" borderId="3" xfId="30" applyNumberFormat="1" applyProtection="1">
      <alignment horizontal="center" vertical="center"/>
    </xf>
    <xf numFmtId="0" fontId="2" fillId="0" borderId="7" xfId="35" applyNumberFormat="1" applyProtection="1">
      <alignment horizontal="center" vertical="center"/>
    </xf>
    <xf numFmtId="49" fontId="2" fillId="2" borderId="7" xfId="36" applyNumberFormat="1" applyProtection="1">
      <alignment horizontal="center" vertical="center"/>
    </xf>
    <xf numFmtId="49" fontId="2" fillId="0" borderId="3" xfId="39" applyNumberFormat="1" applyProtection="1">
      <alignment horizontal="center" vertical="center"/>
    </xf>
    <xf numFmtId="0" fontId="2" fillId="0" borderId="3" xfId="40" applyNumberFormat="1" applyProtection="1">
      <alignment horizontal="center" vertical="center" wrapText="1"/>
    </xf>
    <xf numFmtId="49" fontId="2" fillId="0" borderId="7" xfId="43" applyNumberFormat="1" applyProtection="1">
      <alignment horizontal="center" vertical="center"/>
    </xf>
    <xf numFmtId="49" fontId="2" fillId="0" borderId="8" xfId="44" applyNumberFormat="1" applyProtection="1">
      <alignment horizontal="center" vertical="center"/>
    </xf>
    <xf numFmtId="49" fontId="2" fillId="0" borderId="9" xfId="45" applyNumberFormat="1" applyProtection="1">
      <alignment horizontal="center" vertical="center"/>
    </xf>
    <xf numFmtId="0" fontId="2" fillId="0" borderId="7" xfId="46" applyNumberFormat="1" applyProtection="1">
      <alignment horizontal="center" vertical="center" wrapText="1"/>
    </xf>
    <xf numFmtId="0" fontId="1" fillId="0" borderId="7" xfId="48" applyNumberFormat="1" applyProtection="1">
      <alignment horizontal="center" vertical="center"/>
    </xf>
    <xf numFmtId="0" fontId="1" fillId="0" borderId="7" xfId="49" applyNumberFormat="1" applyProtection="1"/>
    <xf numFmtId="0" fontId="2" fillId="0" borderId="7" xfId="50" applyNumberFormat="1" applyProtection="1">
      <alignment horizontal="left" vertical="center" wrapText="1"/>
    </xf>
    <xf numFmtId="0" fontId="2" fillId="0" borderId="5" xfId="51" applyNumberFormat="1" applyProtection="1">
      <alignment horizontal="center" vertical="center"/>
    </xf>
    <xf numFmtId="49" fontId="2" fillId="2" borderId="5" xfId="52" applyNumberFormat="1" applyProtection="1">
      <alignment horizontal="center" vertical="center"/>
    </xf>
    <xf numFmtId="49" fontId="2" fillId="0" borderId="5" xfId="53" applyNumberFormat="1" applyProtection="1">
      <alignment horizontal="center" vertical="center"/>
    </xf>
    <xf numFmtId="0" fontId="2" fillId="0" borderId="5" xfId="54" applyNumberFormat="1" applyProtection="1">
      <alignment horizontal="center" vertical="center" wrapText="1"/>
    </xf>
    <xf numFmtId="0" fontId="2" fillId="0" borderId="5" xfId="55" applyNumberFormat="1" applyProtection="1">
      <alignment horizontal="left" vertical="center" wrapText="1"/>
    </xf>
    <xf numFmtId="0" fontId="2" fillId="0" borderId="4" xfId="56" applyNumberFormat="1" applyProtection="1">
      <alignment horizontal="center" vertical="center"/>
    </xf>
    <xf numFmtId="49" fontId="2" fillId="2" borderId="10" xfId="57" applyNumberFormat="1" applyProtection="1">
      <alignment horizontal="center" vertical="center"/>
    </xf>
    <xf numFmtId="0" fontId="2" fillId="0" borderId="10" xfId="58" applyNumberFormat="1" applyProtection="1">
      <alignment horizontal="center" vertical="center"/>
    </xf>
    <xf numFmtId="0" fontId="2" fillId="0" borderId="10" xfId="59" applyNumberFormat="1" applyProtection="1">
      <alignment horizontal="center" wrapText="1"/>
    </xf>
    <xf numFmtId="0" fontId="2" fillId="0" borderId="11" xfId="60" applyNumberFormat="1" applyProtection="1">
      <alignment horizontal="left" vertical="top" wrapText="1"/>
    </xf>
    <xf numFmtId="49" fontId="2" fillId="2" borderId="12" xfId="61" applyNumberFormat="1" applyProtection="1">
      <alignment horizontal="center" vertical="center" wrapText="1"/>
    </xf>
    <xf numFmtId="49" fontId="2" fillId="0" borderId="3" xfId="62" applyNumberFormat="1" applyProtection="1">
      <alignment horizontal="center" vertical="center" wrapText="1"/>
    </xf>
    <xf numFmtId="49" fontId="2" fillId="2" borderId="3" xfId="63" applyNumberFormat="1" applyProtection="1">
      <alignment horizontal="center" vertical="center" wrapText="1"/>
    </xf>
    <xf numFmtId="164" fontId="2" fillId="0" borderId="3" xfId="64" applyNumberFormat="1" applyProtection="1">
      <alignment horizontal="right" vertical="center" shrinkToFit="1"/>
    </xf>
    <xf numFmtId="0" fontId="2" fillId="0" borderId="11" xfId="65" applyNumberFormat="1" applyProtection="1">
      <alignment horizontal="left" vertical="center" wrapText="1"/>
    </xf>
    <xf numFmtId="0" fontId="2" fillId="0" borderId="1" xfId="66" applyNumberFormat="1" applyProtection="1">
      <alignment horizontal="left" wrapText="1"/>
    </xf>
    <xf numFmtId="49" fontId="2" fillId="2" borderId="13" xfId="67" applyNumberFormat="1" applyProtection="1">
      <alignment horizontal="center"/>
    </xf>
    <xf numFmtId="0" fontId="2" fillId="0" borderId="13" xfId="68" applyNumberFormat="1" applyProtection="1">
      <alignment horizontal="center"/>
    </xf>
    <xf numFmtId="49" fontId="2" fillId="0" borderId="13" xfId="69" applyNumberFormat="1" applyProtection="1">
      <alignment horizontal="center"/>
    </xf>
    <xf numFmtId="49" fontId="2" fillId="2" borderId="1" xfId="70" applyNumberFormat="1" applyProtection="1">
      <alignment horizontal="center"/>
    </xf>
    <xf numFmtId="0" fontId="2" fillId="0" borderId="2" xfId="73" applyNumberFormat="1" applyProtection="1">
      <alignment horizontal="center"/>
    </xf>
    <xf numFmtId="49" fontId="2" fillId="2" borderId="2" xfId="74" applyNumberFormat="1" applyProtection="1">
      <alignment horizontal="center"/>
    </xf>
    <xf numFmtId="49" fontId="2" fillId="0" borderId="2" xfId="75" applyNumberFormat="1" applyProtection="1">
      <alignment horizontal="center"/>
    </xf>
    <xf numFmtId="0" fontId="4" fillId="0" borderId="1" xfId="76" applyNumberFormat="1" applyProtection="1"/>
    <xf numFmtId="0" fontId="2" fillId="0" borderId="1" xfId="78" applyNumberFormat="1" applyProtection="1">
      <alignment horizontal="center" vertical="top"/>
    </xf>
    <xf numFmtId="0" fontId="2" fillId="2" borderId="1" xfId="82" applyNumberFormat="1" applyProtection="1">
      <alignment horizontal="center"/>
    </xf>
    <xf numFmtId="0" fontId="2" fillId="2" borderId="1" xfId="84" applyNumberFormat="1" applyProtection="1"/>
    <xf numFmtId="0" fontId="2" fillId="0" borderId="6" xfId="107" applyNumberFormat="1" applyProtection="1">
      <alignment horizontal="center"/>
    </xf>
    <xf numFmtId="0" fontId="2" fillId="0" borderId="6" xfId="108" applyNumberFormat="1" applyProtection="1">
      <alignment horizontal="left"/>
    </xf>
    <xf numFmtId="164" fontId="2" fillId="0" borderId="11" xfId="101" applyNumberFormat="1" applyAlignment="1" applyProtection="1">
      <alignment horizontal="right" vertical="center" wrapText="1" shrinkToFit="1"/>
    </xf>
    <xf numFmtId="0" fontId="0" fillId="0" borderId="0" xfId="0" applyAlignment="1" applyProtection="1">
      <alignment wrapText="1"/>
      <protection locked="0"/>
    </xf>
    <xf numFmtId="164" fontId="2" fillId="0" borderId="19" xfId="64" applyNumberFormat="1" applyBorder="1" applyAlignment="1" applyProtection="1">
      <alignment horizontal="right" vertical="center" wrapText="1" shrinkToFit="1"/>
    </xf>
    <xf numFmtId="49" fontId="2" fillId="0" borderId="1" xfId="69" applyNumberFormat="1" applyBorder="1" applyProtection="1">
      <alignment horizontal="center"/>
    </xf>
    <xf numFmtId="0" fontId="2" fillId="0" borderId="1" xfId="68" applyNumberFormat="1" applyBorder="1" applyProtection="1">
      <alignment horizontal="center"/>
    </xf>
    <xf numFmtId="164" fontId="2" fillId="0" borderId="20" xfId="64" applyNumberFormat="1" applyBorder="1" applyAlignment="1" applyProtection="1">
      <alignment horizontal="right" vertical="center" wrapText="1" shrinkToFit="1"/>
    </xf>
    <xf numFmtId="0" fontId="0" fillId="0" borderId="1" xfId="0" applyBorder="1" applyAlignment="1" applyProtection="1">
      <alignment wrapText="1"/>
      <protection locked="0"/>
    </xf>
    <xf numFmtId="164" fontId="2" fillId="0" borderId="14" xfId="101" applyNumberFormat="1" applyBorder="1" applyAlignment="1" applyProtection="1">
      <alignment horizontal="right" vertical="center" wrapText="1" shrinkToFit="1"/>
    </xf>
    <xf numFmtId="49" fontId="2" fillId="2" borderId="21" xfId="25" applyNumberFormat="1" applyBorder="1" applyProtection="1"/>
    <xf numFmtId="0" fontId="2" fillId="2" borderId="21" xfId="88" applyNumberFormat="1" applyBorder="1" applyProtection="1"/>
    <xf numFmtId="49" fontId="2" fillId="2" borderId="21" xfId="90" applyNumberFormat="1" applyBorder="1" applyProtection="1">
      <alignment horizontal="center"/>
    </xf>
    <xf numFmtId="49" fontId="2" fillId="2" borderId="21" xfId="92" applyNumberFormat="1" applyBorder="1" applyProtection="1">
      <alignment horizontal="center"/>
    </xf>
    <xf numFmtId="49" fontId="2" fillId="0" borderId="21" xfId="94" applyNumberFormat="1" applyBorder="1" applyProtection="1">
      <alignment horizontal="center"/>
    </xf>
    <xf numFmtId="49" fontId="2" fillId="0" borderId="21" xfId="96" applyNumberFormat="1" applyBorder="1" applyProtection="1">
      <alignment horizontal="center"/>
    </xf>
    <xf numFmtId="49" fontId="2" fillId="0" borderId="21" xfId="97" applyNumberFormat="1" applyBorder="1" applyProtection="1">
      <alignment horizontal="center"/>
    </xf>
    <xf numFmtId="49" fontId="2" fillId="0" borderId="21" xfId="95" applyNumberFormat="1" applyBorder="1" applyProtection="1">
      <alignment horizontal="center"/>
    </xf>
    <xf numFmtId="49" fontId="2" fillId="2" borderId="21" xfId="99" applyNumberFormat="1" applyBorder="1" applyProtection="1">
      <alignment horizontal="center"/>
    </xf>
    <xf numFmtId="49" fontId="2" fillId="0" borderId="21" xfId="100" applyNumberFormat="1" applyBorder="1" applyProtection="1">
      <alignment horizontal="center"/>
    </xf>
    <xf numFmtId="0" fontId="2" fillId="0" borderId="21" xfId="58" applyNumberFormat="1" applyBorder="1" applyProtection="1">
      <alignment horizontal="center" vertical="center"/>
    </xf>
    <xf numFmtId="49" fontId="2" fillId="2" borderId="21" xfId="57" applyNumberFormat="1" applyBorder="1" applyProtection="1">
      <alignment horizontal="center" vertical="center"/>
    </xf>
    <xf numFmtId="0" fontId="9" fillId="0" borderId="21" xfId="60" applyNumberFormat="1" applyFont="1" applyBorder="1" applyAlignment="1" applyProtection="1">
      <alignment horizontal="left" vertical="top" wrapText="1"/>
    </xf>
    <xf numFmtId="49" fontId="2" fillId="2" borderId="21" xfId="61" applyNumberFormat="1" applyBorder="1" applyAlignment="1" applyProtection="1">
      <alignment horizontal="center" vertical="center" wrapText="1"/>
    </xf>
    <xf numFmtId="0" fontId="2" fillId="0" borderId="21" xfId="40" applyNumberFormat="1" applyBorder="1" applyAlignment="1" applyProtection="1">
      <alignment horizontal="center" vertical="center" wrapText="1"/>
    </xf>
    <xf numFmtId="49" fontId="2" fillId="0" borderId="21" xfId="62" applyNumberFormat="1" applyBorder="1" applyAlignment="1" applyProtection="1">
      <alignment horizontal="center" vertical="center" wrapText="1"/>
    </xf>
    <xf numFmtId="49" fontId="2" fillId="2" borderId="21" xfId="63" applyNumberFormat="1" applyBorder="1" applyAlignment="1" applyProtection="1">
      <alignment horizontal="center" vertical="center" wrapText="1"/>
    </xf>
    <xf numFmtId="164" fontId="2" fillId="0" borderId="21" xfId="64" applyNumberFormat="1" applyBorder="1" applyAlignment="1" applyProtection="1">
      <alignment horizontal="right" vertical="center" wrapText="1" shrinkToFit="1"/>
    </xf>
    <xf numFmtId="164" fontId="2" fillId="0" borderId="21" xfId="101" applyNumberFormat="1" applyBorder="1" applyAlignment="1" applyProtection="1">
      <alignment horizontal="right" vertical="center" wrapText="1" shrinkToFit="1"/>
    </xf>
    <xf numFmtId="0" fontId="2" fillId="0" borderId="21" xfId="60" applyNumberFormat="1" applyBorder="1" applyAlignment="1" applyProtection="1">
      <alignment horizontal="left" vertical="top" wrapText="1"/>
    </xf>
    <xf numFmtId="49" fontId="2" fillId="2" borderId="21" xfId="61" applyNumberFormat="1" applyBorder="1" applyAlignment="1" applyProtection="1">
      <alignment horizontal="center" vertical="center" wrapText="1"/>
    </xf>
    <xf numFmtId="0" fontId="2" fillId="0" borderId="21" xfId="40" applyNumberFormat="1" applyBorder="1" applyAlignment="1" applyProtection="1">
      <alignment horizontal="center" vertical="center" wrapText="1"/>
    </xf>
    <xf numFmtId="49" fontId="2" fillId="0" borderId="21" xfId="62" applyNumberFormat="1" applyBorder="1" applyAlignment="1" applyProtection="1">
      <alignment horizontal="center" vertical="center" wrapText="1"/>
    </xf>
    <xf numFmtId="49" fontId="7" fillId="2" borderId="21" xfId="63" applyNumberFormat="1" applyFont="1" applyBorder="1" applyAlignment="1" applyProtection="1">
      <alignment horizontal="center" vertical="center" wrapText="1"/>
    </xf>
    <xf numFmtId="49" fontId="7" fillId="0" borderId="21" xfId="62" applyNumberFormat="1" applyFont="1" applyBorder="1" applyAlignment="1" applyProtection="1">
      <alignment horizontal="center" vertical="center" wrapText="1"/>
    </xf>
    <xf numFmtId="0" fontId="2" fillId="0" borderId="21" xfId="46" applyNumberFormat="1" applyBorder="1" applyAlignment="1" applyProtection="1">
      <alignment horizontal="center" vertical="center" wrapText="1"/>
    </xf>
    <xf numFmtId="49" fontId="2" fillId="0" borderId="21" xfId="104" applyNumberFormat="1" applyBorder="1" applyAlignment="1" applyProtection="1">
      <alignment horizontal="center" vertical="center" wrapText="1"/>
    </xf>
    <xf numFmtId="164" fontId="2" fillId="0" borderId="21" xfId="105" applyNumberFormat="1" applyBorder="1" applyAlignment="1" applyProtection="1">
      <alignment horizontal="right" vertical="center" wrapText="1" shrinkToFit="1"/>
    </xf>
    <xf numFmtId="164" fontId="2" fillId="0" borderId="21" xfId="106" applyNumberFormat="1" applyBorder="1" applyAlignment="1" applyProtection="1">
      <alignment horizontal="right" vertical="center" wrapText="1" shrinkToFit="1"/>
    </xf>
    <xf numFmtId="49" fontId="7" fillId="0" borderId="21" xfId="104" applyNumberFormat="1" applyFont="1" applyBorder="1" applyAlignment="1" applyProtection="1">
      <alignment horizontal="center" vertical="center" wrapText="1"/>
    </xf>
    <xf numFmtId="0" fontId="7" fillId="0" borderId="21" xfId="60" applyNumberFormat="1" applyFont="1" applyBorder="1" applyAlignment="1" applyProtection="1">
      <alignment horizontal="left" vertical="top" wrapText="1"/>
    </xf>
    <xf numFmtId="0" fontId="9" fillId="0" borderId="21" xfId="60" applyNumberFormat="1" applyFont="1" applyFill="1" applyBorder="1" applyAlignment="1" applyProtection="1">
      <alignment horizontal="left" vertical="top" wrapText="1"/>
    </xf>
    <xf numFmtId="49" fontId="2" fillId="0" borderId="21" xfId="61" applyNumberFormat="1" applyFill="1" applyBorder="1" applyAlignment="1" applyProtection="1">
      <alignment horizontal="center" vertical="center" wrapText="1"/>
    </xf>
    <xf numFmtId="0" fontId="2" fillId="0" borderId="21" xfId="40" applyNumberFormat="1" applyFill="1" applyBorder="1" applyAlignment="1" applyProtection="1">
      <alignment horizontal="center" vertical="center" wrapText="1"/>
    </xf>
    <xf numFmtId="49" fontId="2" fillId="0" borderId="21" xfId="62" applyNumberFormat="1" applyFill="1" applyBorder="1" applyAlignment="1" applyProtection="1">
      <alignment horizontal="center" vertical="center" wrapText="1"/>
    </xf>
    <xf numFmtId="49" fontId="2" fillId="0" borderId="21" xfId="63" applyNumberFormat="1" applyFill="1" applyBorder="1" applyAlignment="1" applyProtection="1">
      <alignment horizontal="center" vertical="center" wrapText="1"/>
    </xf>
    <xf numFmtId="164" fontId="2" fillId="0" borderId="21" xfId="64" applyNumberFormat="1" applyFill="1" applyBorder="1" applyAlignment="1" applyProtection="1">
      <alignment horizontal="right" vertical="center" wrapText="1" shrinkToFit="1"/>
    </xf>
    <xf numFmtId="0" fontId="2" fillId="0" borderId="1" xfId="4" applyNumberFormat="1" applyFill="1" applyProtection="1">
      <alignment horizontal="right"/>
    </xf>
    <xf numFmtId="0" fontId="1" fillId="0" borderId="1" xfId="10" applyNumberFormat="1" applyFill="1" applyProtection="1">
      <alignment horizontal="left" wrapText="1"/>
    </xf>
    <xf numFmtId="0" fontId="2" fillId="0" borderId="1" xfId="66" applyNumberFormat="1" applyFill="1" applyProtection="1">
      <alignment horizontal="left" wrapText="1"/>
    </xf>
    <xf numFmtId="0" fontId="2" fillId="0" borderId="1" xfId="84" applyNumberFormat="1" applyFill="1" applyProtection="1"/>
    <xf numFmtId="0" fontId="1" fillId="0" borderId="1" xfId="16" applyNumberFormat="1" applyFill="1" applyProtection="1"/>
    <xf numFmtId="0" fontId="2" fillId="0" borderId="6" xfId="23" applyNumberFormat="1" applyFill="1" applyProtection="1"/>
    <xf numFmtId="0" fontId="2" fillId="0" borderId="21" xfId="88" applyNumberFormat="1" applyFill="1" applyBorder="1" applyProtection="1"/>
    <xf numFmtId="49" fontId="7" fillId="0" borderId="21" xfId="94" applyNumberFormat="1" applyFont="1" applyFill="1" applyBorder="1" applyProtection="1">
      <alignment horizontal="center"/>
    </xf>
    <xf numFmtId="49" fontId="2" fillId="0" borderId="21" xfId="94" applyNumberFormat="1" applyFill="1" applyBorder="1" applyProtection="1">
      <alignment horizontal="center"/>
    </xf>
    <xf numFmtId="49" fontId="7" fillId="0" borderId="21" xfId="95" applyNumberFormat="1" applyFont="1" applyFill="1" applyBorder="1" applyProtection="1">
      <alignment horizontal="center"/>
    </xf>
    <xf numFmtId="49" fontId="2" fillId="0" borderId="21" xfId="95" applyNumberFormat="1" applyFill="1" applyBorder="1" applyProtection="1">
      <alignment horizontal="center"/>
    </xf>
    <xf numFmtId="49" fontId="2" fillId="0" borderId="21" xfId="100" applyNumberFormat="1" applyFill="1" applyBorder="1" applyProtection="1">
      <alignment horizontal="center"/>
    </xf>
    <xf numFmtId="0" fontId="2" fillId="0" borderId="21" xfId="58" applyNumberFormat="1" applyFill="1" applyBorder="1" applyProtection="1">
      <alignment horizontal="center" vertical="center"/>
    </xf>
    <xf numFmtId="164" fontId="2" fillId="0" borderId="21" xfId="64" applyNumberFormat="1" applyFill="1" applyBorder="1" applyAlignment="1" applyProtection="1">
      <alignment horizontal="center" vertical="center" wrapText="1" shrinkToFit="1"/>
    </xf>
    <xf numFmtId="0" fontId="0" fillId="0" borderId="1" xfId="0" applyFill="1" applyBorder="1" applyAlignment="1" applyProtection="1">
      <alignment wrapText="1"/>
      <protection locked="0"/>
    </xf>
    <xf numFmtId="0" fontId="0" fillId="0" borderId="0" xfId="0" applyFill="1" applyAlignment="1" applyProtection="1">
      <alignment wrapText="1"/>
      <protection locked="0"/>
    </xf>
    <xf numFmtId="49" fontId="2" fillId="0" borderId="1" xfId="69" applyNumberFormat="1" applyFill="1" applyBorder="1" applyProtection="1">
      <alignment horizontal="center"/>
    </xf>
    <xf numFmtId="49" fontId="2" fillId="0" borderId="1" xfId="15" applyNumberFormat="1" applyFill="1" applyProtection="1">
      <alignment horizontal="center"/>
    </xf>
    <xf numFmtId="49" fontId="2" fillId="0" borderId="2" xfId="75" applyNumberFormat="1" applyFill="1" applyProtection="1">
      <alignment horizontal="center"/>
    </xf>
    <xf numFmtId="0" fontId="1" fillId="0" borderId="1" xfId="3" applyNumberFormat="1" applyFill="1" applyProtection="1"/>
    <xf numFmtId="0" fontId="2" fillId="0" borderId="1" xfId="12" applyNumberFormat="1" applyFill="1" applyProtection="1">
      <alignment horizontal="center"/>
    </xf>
    <xf numFmtId="0" fontId="0" fillId="0" borderId="0" xfId="0" applyFill="1" applyProtection="1">
      <protection locked="0"/>
    </xf>
    <xf numFmtId="0" fontId="1" fillId="2" borderId="1" xfId="79" applyNumberFormat="1" applyAlignment="1" applyProtection="1">
      <alignment horizontal="left" wrapText="1"/>
    </xf>
    <xf numFmtId="0" fontId="1" fillId="2" borderId="1" xfId="7" applyNumberFormat="1" applyAlignment="1" applyProtection="1">
      <alignment wrapText="1"/>
    </xf>
    <xf numFmtId="0" fontId="3" fillId="2" borderId="1" xfId="83" applyNumberFormat="1" applyAlignment="1" applyProtection="1">
      <alignment horizontal="left" wrapText="1"/>
    </xf>
    <xf numFmtId="0" fontId="1" fillId="2" borderId="1" xfId="16" applyNumberFormat="1" applyAlignment="1" applyProtection="1">
      <alignment wrapText="1"/>
    </xf>
    <xf numFmtId="0" fontId="2" fillId="2" borderId="1" xfId="86" applyNumberFormat="1" applyAlignment="1" applyProtection="1">
      <alignment horizontal="left" wrapText="1"/>
    </xf>
    <xf numFmtId="0" fontId="2" fillId="0" borderId="1" xfId="5" applyNumberFormat="1" applyAlignment="1" applyProtection="1">
      <alignment horizontal="left" wrapText="1"/>
    </xf>
    <xf numFmtId="0" fontId="2" fillId="2" borderId="21" xfId="87" applyNumberFormat="1" applyBorder="1" applyAlignment="1" applyProtection="1">
      <alignment horizontal="left" wrapText="1"/>
    </xf>
    <xf numFmtId="0" fontId="2" fillId="0" borderId="21" xfId="56" applyNumberFormat="1" applyBorder="1" applyAlignment="1" applyProtection="1">
      <alignment horizontal="center" vertical="center" wrapText="1"/>
    </xf>
    <xf numFmtId="0" fontId="2" fillId="0" borderId="1" xfId="66" applyNumberFormat="1" applyAlignment="1" applyProtection="1">
      <alignment horizontal="left" wrapText="1"/>
    </xf>
    <xf numFmtId="0" fontId="9" fillId="0" borderId="22" xfId="60" applyNumberFormat="1" applyFont="1" applyBorder="1" applyAlignment="1" applyProtection="1">
      <alignment horizontal="left" vertical="top" wrapText="1"/>
    </xf>
    <xf numFmtId="49" fontId="2" fillId="2" borderId="22" xfId="61" applyNumberFormat="1" applyBorder="1" applyAlignment="1" applyProtection="1">
      <alignment horizontal="center" vertical="center" wrapText="1"/>
    </xf>
    <xf numFmtId="0" fontId="2" fillId="0" borderId="22" xfId="40" applyNumberFormat="1" applyBorder="1" applyAlignment="1" applyProtection="1">
      <alignment horizontal="center" vertical="center" wrapText="1"/>
    </xf>
    <xf numFmtId="49" fontId="2" fillId="0" borderId="22" xfId="62" applyNumberFormat="1" applyBorder="1" applyAlignment="1" applyProtection="1">
      <alignment horizontal="center" vertical="center" wrapText="1"/>
    </xf>
    <xf numFmtId="164" fontId="2" fillId="0" borderId="22" xfId="64" applyNumberFormat="1" applyFill="1" applyBorder="1" applyAlignment="1" applyProtection="1">
      <alignment horizontal="center" vertical="center" wrapText="1" shrinkToFit="1"/>
    </xf>
    <xf numFmtId="164" fontId="2" fillId="0" borderId="22" xfId="64" applyNumberFormat="1" applyFill="1" applyBorder="1" applyAlignment="1" applyProtection="1">
      <alignment horizontal="right" vertical="center" wrapText="1" shrinkToFit="1"/>
    </xf>
    <xf numFmtId="164" fontId="2" fillId="0" borderId="21" xfId="64" applyNumberFormat="1" applyFill="1" applyBorder="1" applyAlignment="1" applyProtection="1">
      <alignment horizontal="right" vertical="center" wrapText="1" shrinkToFit="1"/>
    </xf>
    <xf numFmtId="164" fontId="7" fillId="0" borderId="21" xfId="64" applyNumberFormat="1" applyFont="1" applyFill="1" applyBorder="1" applyAlignment="1" applyProtection="1">
      <alignment horizontal="right" vertical="center" wrapText="1" shrinkToFit="1"/>
    </xf>
    <xf numFmtId="0" fontId="2" fillId="0" borderId="1" xfId="18" applyNumberFormat="1" applyBorder="1" applyProtection="1">
      <alignment horizontal="center"/>
    </xf>
    <xf numFmtId="0" fontId="2" fillId="0" borderId="1" xfId="18" applyBorder="1" applyProtection="1">
      <alignment horizontal="center"/>
      <protection locked="0"/>
    </xf>
    <xf numFmtId="0" fontId="2" fillId="0" borderId="6" xfId="72" applyNumberFormat="1" applyBorder="1" applyProtection="1">
      <alignment horizontal="center"/>
    </xf>
    <xf numFmtId="0" fontId="2" fillId="0" borderId="6" xfId="72" applyBorder="1" applyProtection="1">
      <alignment horizontal="center"/>
      <protection locked="0"/>
    </xf>
    <xf numFmtId="49" fontId="2" fillId="0" borderId="6" xfId="77" applyNumberFormat="1" applyBorder="1" applyProtection="1">
      <alignment horizontal="center"/>
    </xf>
    <xf numFmtId="49" fontId="2" fillId="0" borderId="6" xfId="77" applyBorder="1" applyProtection="1">
      <alignment horizontal="center"/>
      <protection locked="0"/>
    </xf>
    <xf numFmtId="0" fontId="2" fillId="0" borderId="2" xfId="71" applyNumberFormat="1" applyBorder="1" applyProtection="1">
      <alignment horizontal="center"/>
    </xf>
    <xf numFmtId="0" fontId="2" fillId="0" borderId="2" xfId="71" applyBorder="1" applyProtection="1">
      <alignment horizontal="center"/>
      <protection locked="0"/>
    </xf>
    <xf numFmtId="0" fontId="2" fillId="0" borderId="1" xfId="9" applyNumberFormat="1" applyBorder="1" applyProtection="1">
      <alignment horizontal="left"/>
    </xf>
    <xf numFmtId="0" fontId="2" fillId="0" borderId="1" xfId="9" applyBorder="1" applyProtection="1">
      <alignment horizontal="left"/>
      <protection locked="0"/>
    </xf>
    <xf numFmtId="0" fontId="2" fillId="0" borderId="4" xfId="34" applyNumberFormat="1" applyBorder="1" applyProtection="1">
      <alignment horizontal="center" vertical="center" wrapText="1"/>
    </xf>
    <xf numFmtId="0" fontId="2" fillId="0" borderId="4" xfId="34" applyBorder="1" applyProtection="1">
      <alignment horizontal="center" vertical="center" wrapText="1"/>
      <protection locked="0"/>
    </xf>
    <xf numFmtId="49" fontId="2" fillId="0" borderId="5" xfId="37" applyNumberFormat="1" applyBorder="1" applyProtection="1">
      <alignment horizontal="center" vertical="center"/>
    </xf>
    <xf numFmtId="49" fontId="2" fillId="0" borderId="5" xfId="37" applyBorder="1" applyProtection="1">
      <alignment horizontal="center" vertical="center"/>
      <protection locked="0"/>
    </xf>
    <xf numFmtId="49" fontId="2" fillId="0" borderId="4" xfId="38" applyNumberFormat="1" applyBorder="1" applyProtection="1">
      <alignment horizontal="center" vertical="center"/>
    </xf>
    <xf numFmtId="49" fontId="2" fillId="0" borderId="4" xfId="38" applyBorder="1" applyProtection="1">
      <alignment horizontal="center" vertical="center"/>
      <protection locked="0"/>
    </xf>
    <xf numFmtId="49" fontId="2" fillId="0" borderId="4" xfId="33" applyNumberFormat="1" applyBorder="1" applyProtection="1">
      <alignment horizontal="center" vertical="center"/>
    </xf>
    <xf numFmtId="49" fontId="2" fillId="0" borderId="4" xfId="33" applyBorder="1" applyProtection="1">
      <alignment horizontal="center" vertical="center"/>
      <protection locked="0"/>
    </xf>
    <xf numFmtId="49" fontId="2" fillId="0" borderId="3" xfId="31" applyNumberFormat="1" applyBorder="1" applyProtection="1">
      <alignment horizontal="center" vertical="center"/>
    </xf>
    <xf numFmtId="49" fontId="2" fillId="0" borderId="3" xfId="31" applyBorder="1" applyProtection="1">
      <alignment horizontal="center" vertical="center"/>
      <protection locked="0"/>
    </xf>
    <xf numFmtId="0" fontId="2" fillId="0" borderId="3" xfId="41" applyNumberFormat="1" applyBorder="1" applyProtection="1">
      <alignment horizontal="center" vertical="center" wrapText="1"/>
    </xf>
    <xf numFmtId="0" fontId="2" fillId="0" borderId="3" xfId="41" applyBorder="1" applyProtection="1">
      <alignment horizontal="center" vertical="center" wrapText="1"/>
      <protection locked="0"/>
    </xf>
    <xf numFmtId="49" fontId="2" fillId="2" borderId="4" xfId="42" applyNumberFormat="1" applyBorder="1" applyProtection="1">
      <alignment horizontal="center" vertical="center" wrapText="1"/>
    </xf>
    <xf numFmtId="49" fontId="2" fillId="2" borderId="4" xfId="42" applyBorder="1" applyProtection="1">
      <alignment horizontal="center" vertical="center" wrapText="1"/>
      <protection locked="0"/>
    </xf>
    <xf numFmtId="49" fontId="2" fillId="0" borderId="3" xfId="47" applyNumberFormat="1" applyBorder="1" applyProtection="1">
      <alignment horizontal="center" vertical="center"/>
    </xf>
    <xf numFmtId="49" fontId="2" fillId="0" borderId="3" xfId="47" applyBorder="1" applyProtection="1">
      <alignment horizontal="center" vertical="center"/>
      <protection locked="0"/>
    </xf>
    <xf numFmtId="49" fontId="2" fillId="2" borderId="2" xfId="21" applyNumberFormat="1" applyBorder="1" applyProtection="1">
      <alignment horizontal="left" wrapText="1"/>
    </xf>
    <xf numFmtId="49" fontId="2" fillId="2" borderId="2" xfId="21" applyBorder="1" applyProtection="1">
      <alignment horizontal="left" wrapText="1"/>
      <protection locked="0"/>
    </xf>
    <xf numFmtId="49" fontId="2" fillId="2" borderId="4" xfId="32" applyNumberFormat="1" applyBorder="1" applyProtection="1">
      <alignment horizontal="center" vertical="center" wrapText="1"/>
    </xf>
    <xf numFmtId="49" fontId="2" fillId="2" borderId="4" xfId="32" applyBorder="1" applyProtection="1">
      <alignment horizontal="center" vertical="center" wrapText="1"/>
      <protection locked="0"/>
    </xf>
    <xf numFmtId="0" fontId="2" fillId="0" borderId="1" xfId="8" applyNumberFormat="1" applyBorder="1" applyProtection="1">
      <alignment horizontal="left" wrapText="1"/>
    </xf>
    <xf numFmtId="0" fontId="2" fillId="0" borderId="1" xfId="8" applyBorder="1" applyProtection="1">
      <alignment horizontal="left" wrapText="1"/>
      <protection locked="0"/>
    </xf>
    <xf numFmtId="0" fontId="3" fillId="0" borderId="1" xfId="11" applyNumberFormat="1" applyBorder="1" applyProtection="1">
      <alignment horizontal="center"/>
    </xf>
    <xf numFmtId="0" fontId="3" fillId="0" borderId="1" xfId="11" applyBorder="1" applyProtection="1">
      <alignment horizontal="center"/>
      <protection locked="0"/>
    </xf>
    <xf numFmtId="0" fontId="8" fillId="2" borderId="1" xfId="85" applyNumberFormat="1" applyFont="1" applyBorder="1" applyAlignment="1" applyProtection="1">
      <alignment horizontal="center"/>
    </xf>
    <xf numFmtId="0" fontId="9" fillId="0" borderId="21" xfId="60" applyNumberFormat="1" applyFont="1" applyBorder="1" applyAlignment="1" applyProtection="1">
      <alignment horizontal="left" vertical="top" wrapText="1"/>
    </xf>
    <xf numFmtId="49" fontId="2" fillId="2" borderId="21" xfId="61" applyNumberFormat="1" applyBorder="1" applyAlignment="1" applyProtection="1">
      <alignment horizontal="center" vertical="center" wrapText="1"/>
    </xf>
    <xf numFmtId="0" fontId="2" fillId="0" borderId="21" xfId="40" applyNumberFormat="1" applyBorder="1" applyAlignment="1" applyProtection="1">
      <alignment horizontal="center" vertical="center" wrapText="1"/>
    </xf>
    <xf numFmtId="49" fontId="2" fillId="0" borderId="21" xfId="62" applyNumberFormat="1" applyBorder="1" applyAlignment="1" applyProtection="1">
      <alignment horizontal="center" vertical="center" wrapText="1"/>
    </xf>
    <xf numFmtId="164" fontId="2" fillId="0" borderId="21" xfId="64" applyNumberFormat="1" applyFill="1" applyBorder="1" applyAlignment="1" applyProtection="1">
      <alignment horizontal="right" vertical="center" wrapText="1" shrinkToFit="1"/>
    </xf>
    <xf numFmtId="164" fontId="2" fillId="0" borderId="21" xfId="64" applyNumberFormat="1" applyFill="1" applyBorder="1" applyAlignment="1" applyProtection="1">
      <alignment horizontal="center" vertical="center" wrapText="1" shrinkToFit="1"/>
    </xf>
    <xf numFmtId="164" fontId="2" fillId="0" borderId="22" xfId="64" applyNumberFormat="1" applyFill="1" applyBorder="1" applyAlignment="1" applyProtection="1">
      <alignment horizontal="right" vertical="center" wrapText="1" shrinkToFit="1"/>
    </xf>
    <xf numFmtId="164" fontId="2" fillId="0" borderId="23" xfId="64" applyNumberFormat="1" applyFill="1" applyBorder="1" applyAlignment="1" applyProtection="1">
      <alignment horizontal="right" vertical="center" wrapText="1" shrinkToFit="1"/>
    </xf>
    <xf numFmtId="49" fontId="2" fillId="0" borderId="6" xfId="77" applyNumberFormat="1" applyFill="1" applyBorder="1" applyProtection="1">
      <alignment horizontal="center"/>
    </xf>
    <xf numFmtId="49" fontId="2" fillId="0" borderId="6" xfId="77" applyFill="1" applyBorder="1" applyProtection="1">
      <alignment horizontal="center"/>
      <protection locked="0"/>
    </xf>
    <xf numFmtId="0" fontId="9" fillId="0" borderId="22" xfId="60" applyNumberFormat="1" applyFont="1" applyBorder="1" applyAlignment="1" applyProtection="1">
      <alignment horizontal="left" vertical="top" wrapText="1"/>
    </xf>
    <xf numFmtId="0" fontId="9" fillId="0" borderId="23" xfId="60" applyNumberFormat="1" applyFont="1" applyBorder="1" applyAlignment="1" applyProtection="1">
      <alignment horizontal="left" vertical="top" wrapText="1"/>
    </xf>
    <xf numFmtId="164" fontId="2" fillId="0" borderId="22" xfId="64" applyNumberFormat="1" applyFill="1" applyBorder="1" applyAlignment="1" applyProtection="1">
      <alignment horizontal="center" vertical="center" wrapText="1" shrinkToFit="1"/>
    </xf>
    <xf numFmtId="164" fontId="2" fillId="0" borderId="23" xfId="64" applyNumberFormat="1" applyFill="1" applyBorder="1" applyAlignment="1" applyProtection="1">
      <alignment horizontal="center" vertical="center" wrapText="1" shrinkToFit="1"/>
    </xf>
    <xf numFmtId="0" fontId="2" fillId="0" borderId="21" xfId="89" applyNumberFormat="1" applyBorder="1" applyAlignment="1" applyProtection="1">
      <alignment horizontal="center" vertical="center" wrapText="1"/>
    </xf>
    <xf numFmtId="0" fontId="2" fillId="0" borderId="21" xfId="89" applyBorder="1" applyAlignment="1" applyProtection="1">
      <alignment horizontal="center" vertical="center" wrapText="1"/>
      <protection locked="0"/>
    </xf>
    <xf numFmtId="49" fontId="2" fillId="0" borderId="21" xfId="91" applyNumberFormat="1" applyBorder="1" applyProtection="1">
      <alignment horizontal="center"/>
    </xf>
    <xf numFmtId="49" fontId="2" fillId="0" borderId="21" xfId="91" applyBorder="1" applyProtection="1">
      <alignment horizontal="center"/>
      <protection locked="0"/>
    </xf>
    <xf numFmtId="49" fontId="2" fillId="2" borderId="21" xfId="32" applyNumberFormat="1" applyBorder="1" applyProtection="1">
      <alignment horizontal="center" vertical="center" wrapText="1"/>
    </xf>
    <xf numFmtId="49" fontId="2" fillId="2" borderId="21" xfId="32" applyBorder="1" applyProtection="1">
      <alignment horizontal="center" vertical="center" wrapText="1"/>
      <protection locked="0"/>
    </xf>
    <xf numFmtId="49" fontId="2" fillId="0" borderId="21" xfId="33" applyNumberFormat="1" applyBorder="1" applyAlignment="1" applyProtection="1">
      <alignment horizontal="center" vertical="center" wrapText="1"/>
    </xf>
    <xf numFmtId="49" fontId="2" fillId="0" borderId="21" xfId="33" applyBorder="1" applyAlignment="1" applyProtection="1">
      <alignment horizontal="center" vertical="center" wrapText="1"/>
      <protection locked="0"/>
    </xf>
    <xf numFmtId="49" fontId="2" fillId="0" borderId="21" xfId="93" applyNumberFormat="1" applyBorder="1" applyProtection="1">
      <alignment horizontal="center"/>
    </xf>
    <xf numFmtId="49" fontId="2" fillId="0" borderId="21" xfId="93" applyBorder="1" applyProtection="1">
      <alignment horizontal="center"/>
      <protection locked="0"/>
    </xf>
    <xf numFmtId="49" fontId="2" fillId="0" borderId="21" xfId="38" applyNumberFormat="1" applyBorder="1" applyProtection="1">
      <alignment horizontal="center" vertical="center"/>
    </xf>
    <xf numFmtId="49" fontId="2" fillId="0" borderId="21" xfId="38" applyBorder="1" applyProtection="1">
      <alignment horizontal="center" vertical="center"/>
      <protection locked="0"/>
    </xf>
    <xf numFmtId="49" fontId="7" fillId="0" borderId="21" xfId="33" applyNumberFormat="1" applyFont="1" applyFill="1" applyBorder="1" applyProtection="1">
      <alignment horizontal="center" vertical="center"/>
    </xf>
    <xf numFmtId="49" fontId="2" fillId="0" borderId="21" xfId="33" applyFill="1" applyBorder="1" applyProtection="1">
      <alignment horizontal="center" vertical="center"/>
      <protection locked="0"/>
    </xf>
    <xf numFmtId="49" fontId="2" fillId="2" borderId="21" xfId="42" applyNumberFormat="1" applyBorder="1" applyProtection="1">
      <alignment horizontal="center" vertical="center" wrapText="1"/>
    </xf>
    <xf numFmtId="49" fontId="2" fillId="2" borderId="21" xfId="42" applyBorder="1" applyProtection="1">
      <alignment horizontal="center" vertical="center" wrapText="1"/>
      <protection locked="0"/>
    </xf>
    <xf numFmtId="49" fontId="2" fillId="0" borderId="21" xfId="98" applyNumberFormat="1" applyBorder="1" applyProtection="1">
      <alignment horizontal="center"/>
    </xf>
    <xf numFmtId="49" fontId="2" fillId="0" borderId="21" xfId="98" applyBorder="1" applyProtection="1">
      <alignment horizontal="center"/>
      <protection locked="0"/>
    </xf>
    <xf numFmtId="0" fontId="3" fillId="2" borderId="1" xfId="80" applyNumberFormat="1" applyBorder="1" applyProtection="1">
      <alignment horizontal="center" wrapText="1"/>
    </xf>
    <xf numFmtId="0" fontId="3" fillId="2" borderId="1" xfId="80" applyBorder="1" applyProtection="1">
      <alignment horizontal="center" wrapText="1"/>
      <protection locked="0"/>
    </xf>
    <xf numFmtId="0" fontId="3" fillId="2" borderId="1" xfId="81" applyNumberFormat="1" applyBorder="1" applyProtection="1">
      <alignment horizontal="center"/>
    </xf>
    <xf numFmtId="0" fontId="3" fillId="2" borderId="1" xfId="81" applyBorder="1" applyProtection="1">
      <alignment horizontal="center"/>
      <protection locked="0"/>
    </xf>
    <xf numFmtId="0" fontId="8" fillId="2" borderId="1" xfId="85" applyNumberFormat="1" applyFont="1" applyBorder="1" applyProtection="1">
      <alignment horizontal="center"/>
    </xf>
    <xf numFmtId="0" fontId="1" fillId="2" borderId="1" xfId="85" applyBorder="1" applyProtection="1">
      <alignment horizontal="center"/>
      <protection locked="0"/>
    </xf>
    <xf numFmtId="164" fontId="7" fillId="0" borderId="22" xfId="64" applyNumberFormat="1" applyFont="1" applyFill="1" applyBorder="1" applyAlignment="1" applyProtection="1">
      <alignment horizontal="right" vertical="center" wrapText="1" shrinkToFit="1"/>
    </xf>
    <xf numFmtId="164" fontId="7" fillId="0" borderId="24" xfId="64" applyNumberFormat="1" applyFont="1" applyFill="1" applyBorder="1" applyAlignment="1" applyProtection="1">
      <alignment horizontal="right" vertical="center" wrapText="1" shrinkToFit="1"/>
    </xf>
  </cellXfs>
  <cellStyles count="122">
    <cellStyle name="br" xfId="111"/>
    <cellStyle name="col" xfId="110"/>
    <cellStyle name="st115" xfId="21"/>
    <cellStyle name="st116" xfId="61"/>
    <cellStyle name="st117" xfId="62"/>
    <cellStyle name="st118" xfId="63"/>
    <cellStyle name="st119" xfId="103"/>
    <cellStyle name="st120" xfId="104"/>
    <cellStyle name="style0" xfId="112"/>
    <cellStyle name="td" xfId="113"/>
    <cellStyle name="tr" xfId="109"/>
    <cellStyle name="xl100" xfId="41"/>
    <cellStyle name="xl101" xfId="50"/>
    <cellStyle name="xl102" xfId="55"/>
    <cellStyle name="xl103" xfId="65"/>
    <cellStyle name="xl104" xfId="121"/>
    <cellStyle name="xl105" xfId="79"/>
    <cellStyle name="xl106" xfId="80"/>
    <cellStyle name="xl107" xfId="81"/>
    <cellStyle name="xl108" xfId="83"/>
    <cellStyle name="xl109" xfId="86"/>
    <cellStyle name="xl110" xfId="87"/>
    <cellStyle name="xl111" xfId="89"/>
    <cellStyle name="xl112" xfId="90"/>
    <cellStyle name="xl113" xfId="92"/>
    <cellStyle name="xl114" xfId="99"/>
    <cellStyle name="xl115" xfId="84"/>
    <cellStyle name="xl116" xfId="88"/>
    <cellStyle name="xl117" xfId="91"/>
    <cellStyle name="xl118" xfId="93"/>
    <cellStyle name="xl119" xfId="94"/>
    <cellStyle name="xl120" xfId="95"/>
    <cellStyle name="xl121" xfId="100"/>
    <cellStyle name="xl122" xfId="107"/>
    <cellStyle name="xl123" xfId="82"/>
    <cellStyle name="xl124" xfId="85"/>
    <cellStyle name="xl125" xfId="108"/>
    <cellStyle name="xl126" xfId="96"/>
    <cellStyle name="xl127" xfId="98"/>
    <cellStyle name="xl128" xfId="97"/>
    <cellStyle name="xl129" xfId="101"/>
    <cellStyle name="xl130" xfId="106"/>
    <cellStyle name="xl21" xfId="114"/>
    <cellStyle name="xl22" xfId="1"/>
    <cellStyle name="xl23" xfId="6"/>
    <cellStyle name="xl24" xfId="11"/>
    <cellStyle name="xl25" xfId="13"/>
    <cellStyle name="xl26" xfId="3"/>
    <cellStyle name="xl27" xfId="5"/>
    <cellStyle name="xl28" xfId="9"/>
    <cellStyle name="xl29" xfId="24"/>
    <cellStyle name="xl30" xfId="29"/>
    <cellStyle name="xl31" xfId="35"/>
    <cellStyle name="xl32" xfId="51"/>
    <cellStyle name="xl33" xfId="56"/>
    <cellStyle name="xl34" xfId="115"/>
    <cellStyle name="xl35" xfId="60"/>
    <cellStyle name="xl36" xfId="102"/>
    <cellStyle name="xl37" xfId="66"/>
    <cellStyle name="xl38" xfId="18"/>
    <cellStyle name="xl39" xfId="2"/>
    <cellStyle name="xl40" xfId="7"/>
    <cellStyle name="xl41" xfId="16"/>
    <cellStyle name="xl42" xfId="19"/>
    <cellStyle name="xl43" xfId="116"/>
    <cellStyle name="xl44" xfId="25"/>
    <cellStyle name="xl45" xfId="30"/>
    <cellStyle name="xl46" xfId="36"/>
    <cellStyle name="xl47" xfId="52"/>
    <cellStyle name="xl48" xfId="57"/>
    <cellStyle name="xl49" xfId="117"/>
    <cellStyle name="xl50" xfId="118"/>
    <cellStyle name="xl51" xfId="119"/>
    <cellStyle name="xl52" xfId="120"/>
    <cellStyle name="xl53" xfId="67"/>
    <cellStyle name="xl54" xfId="70"/>
    <cellStyle name="xl55" xfId="14"/>
    <cellStyle name="xl56" xfId="26"/>
    <cellStyle name="xl57" xfId="31"/>
    <cellStyle name="xl58" xfId="37"/>
    <cellStyle name="xl59" xfId="38"/>
    <cellStyle name="xl60" xfId="39"/>
    <cellStyle name="xl61" xfId="43"/>
    <cellStyle name="xl62" xfId="53"/>
    <cellStyle name="xl63" xfId="58"/>
    <cellStyle name="xl64" xfId="68"/>
    <cellStyle name="xl65" xfId="71"/>
    <cellStyle name="xl66" xfId="72"/>
    <cellStyle name="xl67" xfId="12"/>
    <cellStyle name="xl68" xfId="17"/>
    <cellStyle name="xl69" xfId="73"/>
    <cellStyle name="xl70" xfId="76"/>
    <cellStyle name="xl71" xfId="22"/>
    <cellStyle name="xl72" xfId="32"/>
    <cellStyle name="xl73" xfId="42"/>
    <cellStyle name="xl74" xfId="74"/>
    <cellStyle name="xl75" xfId="23"/>
    <cellStyle name="xl76" xfId="69"/>
    <cellStyle name="xl77" xfId="15"/>
    <cellStyle name="xl78" xfId="4"/>
    <cellStyle name="xl79" xfId="10"/>
    <cellStyle name="xl80" xfId="33"/>
    <cellStyle name="xl81" xfId="64"/>
    <cellStyle name="xl82" xfId="105"/>
    <cellStyle name="xl83" xfId="75"/>
    <cellStyle name="xl84" xfId="77"/>
    <cellStyle name="xl85" xfId="8"/>
    <cellStyle name="xl86" xfId="44"/>
    <cellStyle name="xl87" xfId="47"/>
    <cellStyle name="xl88" xfId="20"/>
    <cellStyle name="xl89" xfId="27"/>
    <cellStyle name="xl90" xfId="45"/>
    <cellStyle name="xl91" xfId="78"/>
    <cellStyle name="xl92" xfId="28"/>
    <cellStyle name="xl93" xfId="34"/>
    <cellStyle name="xl94" xfId="40"/>
    <cellStyle name="xl95" xfId="46"/>
    <cellStyle name="xl96" xfId="48"/>
    <cellStyle name="xl97" xfId="49"/>
    <cellStyle name="xl98" xfId="54"/>
    <cellStyle name="xl99" xfId="59"/>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96"/>
  <sheetViews>
    <sheetView topLeftCell="A5" zoomScale="130" workbookViewId="0">
      <selection activeCell="D12" sqref="D12"/>
    </sheetView>
  </sheetViews>
  <sheetFormatPr defaultRowHeight="15"/>
  <cols>
    <col min="1" max="1" width="22.28515625" style="1" customWidth="1"/>
    <col min="2" max="2" width="6.7109375" style="1" customWidth="1"/>
    <col min="3" max="3" width="10.5703125" style="1" customWidth="1"/>
    <col min="4" max="4" width="8.7109375" style="1" customWidth="1"/>
    <col min="5" max="5" width="8.28515625" style="1" customWidth="1"/>
    <col min="6" max="6" width="9.7109375" style="1" customWidth="1"/>
    <col min="7" max="7" width="8.140625" style="1" customWidth="1"/>
    <col min="8" max="8" width="8.5703125" style="1" customWidth="1"/>
    <col min="9" max="9" width="6.85546875" style="1" customWidth="1"/>
    <col min="10" max="10" width="7.42578125" style="1" customWidth="1"/>
    <col min="11" max="12" width="9" style="1" customWidth="1"/>
    <col min="13" max="13" width="8.42578125" style="1" customWidth="1"/>
    <col min="14" max="14" width="8.7109375" style="1" customWidth="1"/>
    <col min="15" max="15" width="11.140625" style="1" customWidth="1"/>
    <col min="16" max="16" width="9" style="1" customWidth="1"/>
    <col min="17" max="19" width="8.7109375" style="1" customWidth="1"/>
    <col min="20" max="20" width="20.42578125" style="1" customWidth="1"/>
    <col min="21" max="16384" width="9.140625" style="1"/>
  </cols>
  <sheetData>
    <row r="1" spans="1:20" ht="12.95" customHeight="1">
      <c r="A1" s="2"/>
      <c r="B1" s="3"/>
      <c r="C1" s="4"/>
      <c r="D1" s="4"/>
      <c r="E1" s="4"/>
      <c r="F1" s="4"/>
      <c r="G1" s="4"/>
      <c r="H1" s="4"/>
      <c r="I1" s="3"/>
      <c r="J1" s="4"/>
      <c r="K1" s="5"/>
      <c r="L1" s="5"/>
      <c r="M1" s="6" t="s">
        <v>0</v>
      </c>
      <c r="N1" s="6"/>
      <c r="O1" s="6"/>
      <c r="P1" s="6"/>
      <c r="Q1" s="6"/>
      <c r="R1" s="2"/>
      <c r="S1" s="4"/>
      <c r="T1" s="4"/>
    </row>
    <row r="2" spans="1:20" ht="11.65" customHeight="1">
      <c r="A2" s="7"/>
      <c r="B2" s="8"/>
      <c r="C2" s="7"/>
      <c r="D2" s="7"/>
      <c r="E2" s="7"/>
      <c r="F2" s="7"/>
      <c r="G2" s="7"/>
      <c r="H2" s="7"/>
      <c r="I2" s="8"/>
      <c r="J2" s="7"/>
      <c r="K2" s="5"/>
      <c r="L2" s="5"/>
      <c r="M2" s="180" t="s">
        <v>1</v>
      </c>
      <c r="N2" s="181"/>
      <c r="O2" s="181"/>
      <c r="P2" s="181"/>
      <c r="Q2" s="181"/>
      <c r="R2" s="2"/>
      <c r="S2" s="4"/>
      <c r="T2" s="4"/>
    </row>
    <row r="3" spans="1:20" ht="12.75" customHeight="1">
      <c r="A3" s="7"/>
      <c r="B3" s="8"/>
      <c r="C3" s="7"/>
      <c r="D3" s="7"/>
      <c r="E3" s="7"/>
      <c r="F3" s="7"/>
      <c r="G3" s="7"/>
      <c r="H3" s="7"/>
      <c r="I3" s="8"/>
      <c r="J3" s="7"/>
      <c r="K3" s="5"/>
      <c r="L3" s="5"/>
      <c r="M3" s="158" t="s">
        <v>2</v>
      </c>
      <c r="N3" s="159"/>
      <c r="O3" s="159"/>
      <c r="P3" s="159"/>
      <c r="Q3" s="159"/>
      <c r="R3" s="2"/>
      <c r="S3" s="4"/>
      <c r="T3" s="4"/>
    </row>
    <row r="4" spans="1:20" ht="12.75" customHeight="1">
      <c r="A4" s="7"/>
      <c r="B4" s="8"/>
      <c r="C4" s="7"/>
      <c r="D4" s="7"/>
      <c r="E4" s="7"/>
      <c r="F4" s="7"/>
      <c r="G4" s="7"/>
      <c r="H4" s="7"/>
      <c r="I4" s="8"/>
      <c r="J4" s="7"/>
      <c r="K4" s="5"/>
      <c r="L4" s="5"/>
      <c r="M4" s="158" t="s">
        <v>3</v>
      </c>
      <c r="N4" s="159"/>
      <c r="O4" s="159"/>
      <c r="P4" s="159"/>
      <c r="Q4" s="159"/>
      <c r="R4" s="2"/>
      <c r="S4" s="4"/>
      <c r="T4" s="4"/>
    </row>
    <row r="5" spans="1:20" ht="14.25" customHeight="1">
      <c r="A5" s="2"/>
      <c r="B5" s="3"/>
      <c r="C5" s="4"/>
      <c r="D5" s="4"/>
      <c r="E5" s="4"/>
      <c r="F5" s="4"/>
      <c r="G5" s="4"/>
      <c r="H5" s="4"/>
      <c r="I5" s="3"/>
      <c r="J5" s="4"/>
      <c r="K5" s="5"/>
      <c r="L5" s="5"/>
      <c r="M5" s="180" t="s">
        <v>4</v>
      </c>
      <c r="N5" s="181"/>
      <c r="O5" s="181"/>
      <c r="P5" s="181"/>
      <c r="Q5" s="181"/>
      <c r="R5" s="2"/>
      <c r="S5" s="4"/>
      <c r="T5" s="4"/>
    </row>
    <row r="6" spans="1:20" ht="13.5" customHeight="1">
      <c r="A6" s="2"/>
      <c r="B6" s="3"/>
      <c r="C6" s="4"/>
      <c r="D6" s="4"/>
      <c r="E6" s="4"/>
      <c r="F6" s="4"/>
      <c r="G6" s="4"/>
      <c r="H6" s="4"/>
      <c r="I6" s="3"/>
      <c r="J6" s="4"/>
      <c r="K6" s="5"/>
      <c r="L6" s="5"/>
      <c r="M6" s="158" t="s">
        <v>5</v>
      </c>
      <c r="N6" s="159"/>
      <c r="O6" s="159"/>
      <c r="P6" s="159"/>
      <c r="Q6" s="159"/>
      <c r="R6" s="2"/>
      <c r="S6" s="4"/>
      <c r="T6" s="4"/>
    </row>
    <row r="7" spans="1:20" ht="13.5" customHeight="1">
      <c r="A7" s="2"/>
      <c r="B7" s="3"/>
      <c r="C7" s="4"/>
      <c r="D7" s="4"/>
      <c r="E7" s="4"/>
      <c r="F7" s="4"/>
      <c r="G7" s="4"/>
      <c r="H7" s="4"/>
      <c r="I7" s="3"/>
      <c r="J7" s="4"/>
      <c r="K7" s="9"/>
      <c r="L7" s="9"/>
      <c r="M7" s="180" t="s">
        <v>6</v>
      </c>
      <c r="N7" s="181"/>
      <c r="O7" s="181"/>
      <c r="P7" s="181"/>
      <c r="Q7" s="181"/>
      <c r="R7" s="2"/>
      <c r="S7" s="4"/>
      <c r="T7" s="4"/>
    </row>
    <row r="8" spans="1:20" ht="13.5" customHeight="1">
      <c r="A8" s="182" t="s">
        <v>7</v>
      </c>
      <c r="B8" s="183"/>
      <c r="C8" s="183"/>
      <c r="D8" s="183"/>
      <c r="E8" s="183"/>
      <c r="F8" s="183"/>
      <c r="G8" s="183"/>
      <c r="H8" s="183"/>
      <c r="I8" s="183"/>
      <c r="J8" s="183"/>
      <c r="K8" s="183"/>
      <c r="L8" s="183"/>
      <c r="M8" s="183"/>
      <c r="N8" s="183"/>
      <c r="O8" s="183"/>
      <c r="P8" s="4"/>
      <c r="Q8" s="4"/>
      <c r="R8" s="4"/>
      <c r="S8" s="4"/>
      <c r="T8" s="4"/>
    </row>
    <row r="9" spans="1:20" ht="13.5" customHeight="1">
      <c r="A9" s="182" t="s">
        <v>8</v>
      </c>
      <c r="B9" s="183"/>
      <c r="C9" s="183"/>
      <c r="D9" s="183"/>
      <c r="E9" s="183"/>
      <c r="F9" s="183"/>
      <c r="G9" s="183"/>
      <c r="H9" s="183"/>
      <c r="I9" s="183"/>
      <c r="J9" s="183"/>
      <c r="K9" s="183"/>
      <c r="L9" s="183"/>
      <c r="M9" s="183"/>
      <c r="N9" s="183"/>
      <c r="O9" s="183"/>
      <c r="P9" s="10"/>
      <c r="Q9" s="4"/>
      <c r="R9" s="4"/>
      <c r="S9" s="4"/>
      <c r="T9" s="4"/>
    </row>
    <row r="10" spans="1:20" ht="8.1" customHeight="1">
      <c r="A10" s="11"/>
      <c r="B10" s="3"/>
      <c r="C10" s="12"/>
      <c r="D10" s="12"/>
      <c r="E10" s="12"/>
      <c r="F10" s="12"/>
      <c r="G10" s="12"/>
      <c r="H10" s="12"/>
      <c r="I10" s="3"/>
      <c r="J10" s="12"/>
      <c r="K10" s="12"/>
      <c r="L10" s="12"/>
      <c r="M10" s="12"/>
      <c r="N10" s="12"/>
      <c r="O10" s="4"/>
      <c r="P10" s="13"/>
      <c r="Q10" s="4"/>
      <c r="R10" s="4"/>
      <c r="S10" s="4"/>
      <c r="T10" s="4"/>
    </row>
    <row r="11" spans="1:20" ht="11.25" customHeight="1">
      <c r="A11" s="4"/>
      <c r="B11" s="14"/>
      <c r="C11" s="12"/>
      <c r="D11" s="184" t="s">
        <v>1010</v>
      </c>
      <c r="E11" s="184"/>
      <c r="F11" s="184"/>
      <c r="G11" s="184"/>
      <c r="H11" s="184"/>
      <c r="I11" s="184"/>
      <c r="J11" s="184"/>
      <c r="K11" s="184"/>
      <c r="L11" s="184"/>
      <c r="M11" s="12"/>
      <c r="N11" s="12"/>
      <c r="O11" s="12"/>
      <c r="P11" s="12"/>
      <c r="Q11" s="4"/>
      <c r="R11" s="4"/>
      <c r="S11" s="4"/>
      <c r="T11" s="4"/>
    </row>
    <row r="12" spans="1:20" ht="9.75" customHeight="1">
      <c r="A12" s="6"/>
      <c r="B12" s="15"/>
      <c r="C12" s="12"/>
      <c r="D12" s="12"/>
      <c r="E12" s="12"/>
      <c r="F12" s="12"/>
      <c r="G12" s="12"/>
      <c r="H12" s="12"/>
      <c r="I12" s="15"/>
      <c r="J12" s="12"/>
      <c r="K12" s="12"/>
      <c r="L12" s="12"/>
      <c r="M12" s="4"/>
      <c r="N12" s="4"/>
      <c r="O12" s="12"/>
      <c r="P12" s="16"/>
      <c r="Q12" s="4"/>
      <c r="R12" s="4"/>
      <c r="S12" s="4"/>
      <c r="T12" s="4"/>
    </row>
    <row r="13" spans="1:20" ht="15.2" customHeight="1">
      <c r="A13" s="6" t="s">
        <v>9</v>
      </c>
      <c r="B13" s="6"/>
      <c r="C13" s="6"/>
      <c r="D13" s="6"/>
      <c r="E13" s="176" t="s">
        <v>10</v>
      </c>
      <c r="F13" s="177"/>
      <c r="G13" s="177"/>
      <c r="H13" s="177"/>
      <c r="I13" s="177"/>
      <c r="J13" s="177"/>
      <c r="K13" s="177"/>
      <c r="L13" s="177"/>
      <c r="M13" s="177"/>
      <c r="N13" s="177"/>
      <c r="O13" s="12"/>
      <c r="P13" s="16"/>
      <c r="Q13" s="4"/>
      <c r="R13" s="4"/>
      <c r="S13" s="4"/>
      <c r="T13" s="4"/>
    </row>
    <row r="14" spans="1:20" ht="15.2" customHeight="1">
      <c r="A14" s="6" t="s">
        <v>11</v>
      </c>
      <c r="B14" s="176" t="s">
        <v>12</v>
      </c>
      <c r="C14" s="177"/>
      <c r="D14" s="177"/>
      <c r="E14" s="177"/>
      <c r="F14" s="177"/>
      <c r="G14" s="177"/>
      <c r="H14" s="177"/>
      <c r="I14" s="177"/>
      <c r="J14" s="177"/>
      <c r="K14" s="177"/>
      <c r="L14" s="177"/>
      <c r="M14" s="177"/>
      <c r="N14" s="177"/>
      <c r="O14" s="12"/>
      <c r="P14" s="16"/>
      <c r="Q14" s="4"/>
      <c r="R14" s="4"/>
      <c r="S14" s="4"/>
      <c r="T14" s="4"/>
    </row>
    <row r="15" spans="1:20" ht="18" customHeight="1">
      <c r="A15" s="158" t="s">
        <v>13</v>
      </c>
      <c r="B15" s="159"/>
      <c r="C15" s="159"/>
      <c r="D15" s="159"/>
      <c r="E15" s="159"/>
      <c r="F15" s="159"/>
      <c r="G15" s="159"/>
      <c r="H15" s="159"/>
      <c r="I15" s="17"/>
      <c r="J15" s="18"/>
      <c r="K15" s="18"/>
      <c r="L15" s="18"/>
      <c r="M15" s="18"/>
      <c r="N15" s="18"/>
      <c r="O15" s="12"/>
      <c r="P15" s="13"/>
      <c r="Q15" s="4"/>
      <c r="R15" s="4"/>
      <c r="S15" s="4"/>
      <c r="T15" s="4"/>
    </row>
    <row r="16" spans="1:20" ht="4.5" customHeight="1">
      <c r="A16" s="19"/>
      <c r="B16" s="20"/>
      <c r="C16" s="21"/>
      <c r="D16" s="21"/>
      <c r="E16" s="21"/>
      <c r="F16" s="21"/>
      <c r="G16" s="21"/>
      <c r="H16" s="21"/>
      <c r="I16" s="20"/>
      <c r="J16" s="21"/>
      <c r="K16" s="21"/>
      <c r="L16" s="21"/>
      <c r="M16" s="21"/>
      <c r="N16" s="21"/>
      <c r="O16" s="21"/>
      <c r="P16" s="22"/>
      <c r="Q16" s="23"/>
      <c r="R16" s="23"/>
      <c r="S16" s="23"/>
      <c r="T16" s="23"/>
    </row>
    <row r="17" spans="1:20" ht="13.5" customHeight="1">
      <c r="A17" s="24"/>
      <c r="B17" s="25" t="s">
        <v>14</v>
      </c>
      <c r="C17" s="168" t="s">
        <v>15</v>
      </c>
      <c r="D17" s="169"/>
      <c r="E17" s="169"/>
      <c r="F17" s="169"/>
      <c r="G17" s="169"/>
      <c r="H17" s="169"/>
      <c r="I17" s="178" t="s">
        <v>16</v>
      </c>
      <c r="J17" s="179"/>
      <c r="K17" s="166" t="s">
        <v>17</v>
      </c>
      <c r="L17" s="167"/>
      <c r="M17" s="167"/>
      <c r="N17" s="167"/>
      <c r="O17" s="167"/>
      <c r="P17" s="167"/>
      <c r="Q17" s="160" t="s">
        <v>18</v>
      </c>
      <c r="R17" s="161"/>
      <c r="S17" s="161"/>
      <c r="T17" s="161"/>
    </row>
    <row r="18" spans="1:20" ht="11.25" customHeight="1">
      <c r="A18" s="26"/>
      <c r="B18" s="27" t="s">
        <v>19</v>
      </c>
      <c r="C18" s="162" t="s">
        <v>20</v>
      </c>
      <c r="D18" s="163"/>
      <c r="E18" s="163"/>
      <c r="F18" s="163"/>
      <c r="G18" s="163"/>
      <c r="H18" s="163"/>
      <c r="I18" s="179"/>
      <c r="J18" s="179"/>
      <c r="K18" s="167"/>
      <c r="L18" s="167"/>
      <c r="M18" s="167"/>
      <c r="N18" s="167"/>
      <c r="O18" s="167"/>
      <c r="P18" s="167"/>
      <c r="Q18" s="161"/>
      <c r="R18" s="161"/>
      <c r="S18" s="161"/>
      <c r="T18" s="161"/>
    </row>
    <row r="19" spans="1:20" ht="12.95" customHeight="1">
      <c r="A19" s="26" t="s">
        <v>21</v>
      </c>
      <c r="B19" s="27" t="s">
        <v>22</v>
      </c>
      <c r="C19" s="164" t="s">
        <v>23</v>
      </c>
      <c r="D19" s="165"/>
      <c r="E19" s="165"/>
      <c r="F19" s="164" t="s">
        <v>24</v>
      </c>
      <c r="G19" s="165"/>
      <c r="H19" s="165"/>
      <c r="I19" s="179"/>
      <c r="J19" s="179"/>
      <c r="K19" s="166" t="s">
        <v>25</v>
      </c>
      <c r="L19" s="167"/>
      <c r="M19" s="28" t="s">
        <v>26</v>
      </c>
      <c r="N19" s="28" t="s">
        <v>27</v>
      </c>
      <c r="O19" s="168" t="s">
        <v>28</v>
      </c>
      <c r="P19" s="169"/>
      <c r="Q19" s="29" t="s">
        <v>29</v>
      </c>
      <c r="R19" s="29" t="s">
        <v>26</v>
      </c>
      <c r="S19" s="29" t="s">
        <v>27</v>
      </c>
      <c r="T19" s="170" t="s">
        <v>30</v>
      </c>
    </row>
    <row r="20" spans="1:20" ht="12.95" customHeight="1">
      <c r="A20" s="26" t="s">
        <v>31</v>
      </c>
      <c r="B20" s="27"/>
      <c r="C20" s="28" t="s">
        <v>32</v>
      </c>
      <c r="D20" s="28" t="s">
        <v>33</v>
      </c>
      <c r="E20" s="28" t="s">
        <v>34</v>
      </c>
      <c r="F20" s="28" t="s">
        <v>32</v>
      </c>
      <c r="G20" s="28" t="s">
        <v>33</v>
      </c>
      <c r="H20" s="28" t="s">
        <v>34</v>
      </c>
      <c r="I20" s="172" t="s">
        <v>35</v>
      </c>
      <c r="J20" s="172" t="s">
        <v>36</v>
      </c>
      <c r="K20" s="167"/>
      <c r="L20" s="167"/>
      <c r="M20" s="30" t="s">
        <v>37</v>
      </c>
      <c r="N20" s="30" t="s">
        <v>37</v>
      </c>
      <c r="O20" s="31"/>
      <c r="P20" s="32"/>
      <c r="Q20" s="33" t="s">
        <v>38</v>
      </c>
      <c r="R20" s="33" t="s">
        <v>38</v>
      </c>
      <c r="S20" s="33" t="s">
        <v>38</v>
      </c>
      <c r="T20" s="171"/>
    </row>
    <row r="21" spans="1:20" ht="12.95" customHeight="1">
      <c r="A21" s="26"/>
      <c r="B21" s="27"/>
      <c r="C21" s="30" t="s">
        <v>39</v>
      </c>
      <c r="D21" s="30" t="s">
        <v>40</v>
      </c>
      <c r="E21" s="30" t="s">
        <v>41</v>
      </c>
      <c r="F21" s="30" t="s">
        <v>39</v>
      </c>
      <c r="G21" s="30" t="s">
        <v>40</v>
      </c>
      <c r="H21" s="30" t="s">
        <v>41</v>
      </c>
      <c r="I21" s="173"/>
      <c r="J21" s="173"/>
      <c r="K21" s="28"/>
      <c r="L21" s="28"/>
      <c r="M21" s="30"/>
      <c r="N21" s="30"/>
      <c r="O21" s="174" t="s">
        <v>42</v>
      </c>
      <c r="P21" s="174" t="s">
        <v>43</v>
      </c>
      <c r="Q21" s="34"/>
      <c r="R21" s="33"/>
      <c r="S21" s="33"/>
      <c r="T21" s="171"/>
    </row>
    <row r="22" spans="1:20" ht="12.95" customHeight="1">
      <c r="A22" s="26"/>
      <c r="B22" s="27"/>
      <c r="C22" s="30" t="s">
        <v>44</v>
      </c>
      <c r="D22" s="30" t="s">
        <v>45</v>
      </c>
      <c r="E22" s="30" t="s">
        <v>46</v>
      </c>
      <c r="F22" s="30" t="s">
        <v>44</v>
      </c>
      <c r="G22" s="30" t="s">
        <v>45</v>
      </c>
      <c r="H22" s="30" t="s">
        <v>46</v>
      </c>
      <c r="I22" s="173"/>
      <c r="J22" s="173"/>
      <c r="K22" s="30" t="s">
        <v>47</v>
      </c>
      <c r="L22" s="30" t="s">
        <v>48</v>
      </c>
      <c r="M22" s="30"/>
      <c r="N22" s="30"/>
      <c r="O22" s="175"/>
      <c r="P22" s="175"/>
      <c r="Q22" s="35"/>
      <c r="R22" s="35"/>
      <c r="S22" s="35"/>
      <c r="T22" s="35"/>
    </row>
    <row r="23" spans="1:20" ht="12.95" customHeight="1">
      <c r="A23" s="26"/>
      <c r="B23" s="27"/>
      <c r="C23" s="30" t="s">
        <v>49</v>
      </c>
      <c r="D23" s="30" t="s">
        <v>50</v>
      </c>
      <c r="E23" s="30" t="s">
        <v>51</v>
      </c>
      <c r="F23" s="30" t="s">
        <v>49</v>
      </c>
      <c r="G23" s="30" t="s">
        <v>50</v>
      </c>
      <c r="H23" s="30" t="s">
        <v>51</v>
      </c>
      <c r="I23" s="173"/>
      <c r="J23" s="173"/>
      <c r="K23" s="30"/>
      <c r="L23" s="30" t="s">
        <v>52</v>
      </c>
      <c r="M23" s="30"/>
      <c r="N23" s="30"/>
      <c r="O23" s="30"/>
      <c r="P23" s="30"/>
      <c r="Q23" s="33"/>
      <c r="R23" s="33"/>
      <c r="S23" s="33"/>
      <c r="T23" s="36"/>
    </row>
    <row r="24" spans="1:20" ht="12.95" customHeight="1">
      <c r="A24" s="37"/>
      <c r="B24" s="38"/>
      <c r="C24" s="39"/>
      <c r="D24" s="39" t="s">
        <v>53</v>
      </c>
      <c r="E24" s="39" t="s">
        <v>54</v>
      </c>
      <c r="F24" s="39"/>
      <c r="G24" s="39" t="s">
        <v>53</v>
      </c>
      <c r="H24" s="39" t="s">
        <v>54</v>
      </c>
      <c r="I24" s="173"/>
      <c r="J24" s="173"/>
      <c r="K24" s="39"/>
      <c r="L24" s="39"/>
      <c r="M24" s="39"/>
      <c r="N24" s="39"/>
      <c r="O24" s="39"/>
      <c r="P24" s="39"/>
      <c r="Q24" s="40"/>
      <c r="R24" s="40"/>
      <c r="S24" s="40"/>
      <c r="T24" s="41"/>
    </row>
    <row r="25" spans="1:20" ht="10.5" customHeight="1">
      <c r="A25" s="42">
        <v>1</v>
      </c>
      <c r="B25" s="43" t="s">
        <v>55</v>
      </c>
      <c r="C25" s="44">
        <v>3</v>
      </c>
      <c r="D25" s="44">
        <v>4</v>
      </c>
      <c r="E25" s="44">
        <v>5</v>
      </c>
      <c r="F25" s="44">
        <v>6</v>
      </c>
      <c r="G25" s="44">
        <v>7</v>
      </c>
      <c r="H25" s="44">
        <v>8</v>
      </c>
      <c r="I25" s="43" t="s">
        <v>56</v>
      </c>
      <c r="J25" s="44">
        <v>10</v>
      </c>
      <c r="K25" s="44">
        <v>11</v>
      </c>
      <c r="L25" s="44">
        <v>12</v>
      </c>
      <c r="M25" s="44">
        <v>13</v>
      </c>
      <c r="N25" s="44">
        <v>14</v>
      </c>
      <c r="O25" s="44">
        <v>15</v>
      </c>
      <c r="P25" s="44">
        <v>16</v>
      </c>
      <c r="Q25" s="45">
        <v>17</v>
      </c>
      <c r="R25" s="45">
        <v>18</v>
      </c>
      <c r="S25" s="45">
        <v>19</v>
      </c>
      <c r="T25" s="45">
        <v>20</v>
      </c>
    </row>
    <row r="26" spans="1:20" ht="140.25" customHeight="1">
      <c r="A26" s="46" t="s">
        <v>57</v>
      </c>
      <c r="B26" s="47" t="s">
        <v>58</v>
      </c>
      <c r="C26" s="29" t="s">
        <v>59</v>
      </c>
      <c r="D26" s="48" t="s">
        <v>59</v>
      </c>
      <c r="E26" s="48" t="s">
        <v>59</v>
      </c>
      <c r="F26" s="29" t="s">
        <v>59</v>
      </c>
      <c r="G26" s="48" t="s">
        <v>59</v>
      </c>
      <c r="H26" s="48" t="s">
        <v>59</v>
      </c>
      <c r="I26" s="49" t="s">
        <v>59</v>
      </c>
      <c r="J26" s="48" t="s">
        <v>59</v>
      </c>
      <c r="K26" s="50" t="s">
        <v>60</v>
      </c>
      <c r="L26" s="50" t="s">
        <v>60</v>
      </c>
      <c r="M26" s="50" t="s">
        <v>60</v>
      </c>
      <c r="N26" s="50" t="s">
        <v>60</v>
      </c>
      <c r="O26" s="50" t="s">
        <v>60</v>
      </c>
      <c r="P26" s="50" t="s">
        <v>60</v>
      </c>
      <c r="Q26" s="50" t="s">
        <v>60</v>
      </c>
      <c r="R26" s="50" t="s">
        <v>60</v>
      </c>
      <c r="S26" s="50" t="s">
        <v>60</v>
      </c>
      <c r="T26" s="51"/>
    </row>
    <row r="27" spans="1:20" ht="127.5" customHeight="1">
      <c r="A27" s="46" t="s">
        <v>61</v>
      </c>
      <c r="B27" s="47" t="s">
        <v>62</v>
      </c>
      <c r="C27" s="29"/>
      <c r="D27" s="48"/>
      <c r="E27" s="48"/>
      <c r="F27" s="29"/>
      <c r="G27" s="48"/>
      <c r="H27" s="48"/>
      <c r="I27" s="49"/>
      <c r="J27" s="48"/>
      <c r="K27" s="50" t="s">
        <v>60</v>
      </c>
      <c r="L27" s="50" t="s">
        <v>60</v>
      </c>
      <c r="M27" s="50" t="s">
        <v>60</v>
      </c>
      <c r="N27" s="50" t="s">
        <v>60</v>
      </c>
      <c r="O27" s="50" t="s">
        <v>60</v>
      </c>
      <c r="P27" s="50" t="s">
        <v>60</v>
      </c>
      <c r="Q27" s="50" t="s">
        <v>60</v>
      </c>
      <c r="R27" s="50" t="s">
        <v>60</v>
      </c>
      <c r="S27" s="50" t="s">
        <v>60</v>
      </c>
      <c r="T27" s="51"/>
    </row>
    <row r="28" spans="1:20" ht="204" customHeight="1">
      <c r="A28" s="46" t="s">
        <v>63</v>
      </c>
      <c r="B28" s="47" t="s">
        <v>64</v>
      </c>
      <c r="C28" s="29"/>
      <c r="D28" s="48"/>
      <c r="E28" s="48"/>
      <c r="F28" s="29"/>
      <c r="G28" s="48"/>
      <c r="H28" s="48"/>
      <c r="I28" s="49"/>
      <c r="J28" s="48"/>
      <c r="K28" s="50" t="s">
        <v>60</v>
      </c>
      <c r="L28" s="50" t="s">
        <v>60</v>
      </c>
      <c r="M28" s="50" t="s">
        <v>60</v>
      </c>
      <c r="N28" s="50" t="s">
        <v>60</v>
      </c>
      <c r="O28" s="50" t="s">
        <v>60</v>
      </c>
      <c r="P28" s="50" t="s">
        <v>60</v>
      </c>
      <c r="Q28" s="50" t="s">
        <v>60</v>
      </c>
      <c r="R28" s="50" t="s">
        <v>60</v>
      </c>
      <c r="S28" s="50" t="s">
        <v>60</v>
      </c>
      <c r="T28" s="51"/>
    </row>
    <row r="29" spans="1:20" ht="114.75" customHeight="1">
      <c r="A29" s="46" t="s">
        <v>65</v>
      </c>
      <c r="B29" s="47" t="s">
        <v>66</v>
      </c>
      <c r="C29" s="29"/>
      <c r="D29" s="48"/>
      <c r="E29" s="48"/>
      <c r="F29" s="29"/>
      <c r="G29" s="48"/>
      <c r="H29" s="48"/>
      <c r="I29" s="49"/>
      <c r="J29" s="48"/>
      <c r="K29" s="50" t="s">
        <v>60</v>
      </c>
      <c r="L29" s="50" t="s">
        <v>60</v>
      </c>
      <c r="M29" s="50" t="s">
        <v>60</v>
      </c>
      <c r="N29" s="50" t="s">
        <v>60</v>
      </c>
      <c r="O29" s="50" t="s">
        <v>60</v>
      </c>
      <c r="P29" s="50" t="s">
        <v>60</v>
      </c>
      <c r="Q29" s="50" t="s">
        <v>60</v>
      </c>
      <c r="R29" s="50" t="s">
        <v>60</v>
      </c>
      <c r="S29" s="50" t="s">
        <v>60</v>
      </c>
      <c r="T29" s="51"/>
    </row>
    <row r="30" spans="1:20" ht="51" customHeight="1">
      <c r="A30" s="46" t="s">
        <v>67</v>
      </c>
      <c r="B30" s="47" t="s">
        <v>68</v>
      </c>
      <c r="C30" s="29"/>
      <c r="D30" s="48"/>
      <c r="E30" s="48"/>
      <c r="F30" s="29"/>
      <c r="G30" s="48"/>
      <c r="H30" s="48"/>
      <c r="I30" s="49"/>
      <c r="J30" s="48"/>
      <c r="K30" s="50" t="s">
        <v>60</v>
      </c>
      <c r="L30" s="50" t="s">
        <v>60</v>
      </c>
      <c r="M30" s="50" t="s">
        <v>60</v>
      </c>
      <c r="N30" s="50" t="s">
        <v>60</v>
      </c>
      <c r="O30" s="50" t="s">
        <v>60</v>
      </c>
      <c r="P30" s="50" t="s">
        <v>60</v>
      </c>
      <c r="Q30" s="50" t="s">
        <v>60</v>
      </c>
      <c r="R30" s="50" t="s">
        <v>60</v>
      </c>
      <c r="S30" s="50" t="s">
        <v>60</v>
      </c>
      <c r="T30" s="51"/>
    </row>
    <row r="31" spans="1:20" ht="76.5" customHeight="1">
      <c r="A31" s="46" t="s">
        <v>69</v>
      </c>
      <c r="B31" s="47" t="s">
        <v>70</v>
      </c>
      <c r="C31" s="29"/>
      <c r="D31" s="48"/>
      <c r="E31" s="48"/>
      <c r="F31" s="29"/>
      <c r="G31" s="48"/>
      <c r="H31" s="48"/>
      <c r="I31" s="49"/>
      <c r="J31" s="48"/>
      <c r="K31" s="50" t="s">
        <v>60</v>
      </c>
      <c r="L31" s="50" t="s">
        <v>60</v>
      </c>
      <c r="M31" s="50" t="s">
        <v>60</v>
      </c>
      <c r="N31" s="50" t="s">
        <v>60</v>
      </c>
      <c r="O31" s="50" t="s">
        <v>60</v>
      </c>
      <c r="P31" s="50" t="s">
        <v>60</v>
      </c>
      <c r="Q31" s="50" t="s">
        <v>60</v>
      </c>
      <c r="R31" s="50" t="s">
        <v>60</v>
      </c>
      <c r="S31" s="50" t="s">
        <v>60</v>
      </c>
      <c r="T31" s="51"/>
    </row>
    <row r="32" spans="1:20" ht="140.25" customHeight="1">
      <c r="A32" s="46" t="s">
        <v>71</v>
      </c>
      <c r="B32" s="47" t="s">
        <v>72</v>
      </c>
      <c r="C32" s="29"/>
      <c r="D32" s="48"/>
      <c r="E32" s="48"/>
      <c r="F32" s="29"/>
      <c r="G32" s="48"/>
      <c r="H32" s="48"/>
      <c r="I32" s="49"/>
      <c r="J32" s="48"/>
      <c r="K32" s="50" t="s">
        <v>60</v>
      </c>
      <c r="L32" s="50" t="s">
        <v>60</v>
      </c>
      <c r="M32" s="50" t="s">
        <v>60</v>
      </c>
      <c r="N32" s="50" t="s">
        <v>60</v>
      </c>
      <c r="O32" s="50" t="s">
        <v>60</v>
      </c>
      <c r="P32" s="50" t="s">
        <v>60</v>
      </c>
      <c r="Q32" s="50" t="s">
        <v>60</v>
      </c>
      <c r="R32" s="50" t="s">
        <v>60</v>
      </c>
      <c r="S32" s="50" t="s">
        <v>60</v>
      </c>
      <c r="T32" s="51"/>
    </row>
    <row r="33" spans="1:20" ht="76.5" customHeight="1">
      <c r="A33" s="46" t="s">
        <v>73</v>
      </c>
      <c r="B33" s="47" t="s">
        <v>74</v>
      </c>
      <c r="C33" s="29"/>
      <c r="D33" s="48"/>
      <c r="E33" s="48"/>
      <c r="F33" s="29"/>
      <c r="G33" s="48"/>
      <c r="H33" s="48"/>
      <c r="I33" s="49"/>
      <c r="J33" s="48"/>
      <c r="K33" s="50" t="s">
        <v>60</v>
      </c>
      <c r="L33" s="50" t="s">
        <v>60</v>
      </c>
      <c r="M33" s="50" t="s">
        <v>60</v>
      </c>
      <c r="N33" s="50" t="s">
        <v>60</v>
      </c>
      <c r="O33" s="50" t="s">
        <v>60</v>
      </c>
      <c r="P33" s="50" t="s">
        <v>60</v>
      </c>
      <c r="Q33" s="50" t="s">
        <v>60</v>
      </c>
      <c r="R33" s="50" t="s">
        <v>60</v>
      </c>
      <c r="S33" s="50" t="s">
        <v>60</v>
      </c>
      <c r="T33" s="51"/>
    </row>
    <row r="34" spans="1:20" ht="63.75" customHeight="1">
      <c r="A34" s="46" t="s">
        <v>75</v>
      </c>
      <c r="B34" s="47" t="s">
        <v>76</v>
      </c>
      <c r="C34" s="29"/>
      <c r="D34" s="48"/>
      <c r="E34" s="48"/>
      <c r="F34" s="29"/>
      <c r="G34" s="48"/>
      <c r="H34" s="48"/>
      <c r="I34" s="49"/>
      <c r="J34" s="48"/>
      <c r="K34" s="50" t="s">
        <v>60</v>
      </c>
      <c r="L34" s="50" t="s">
        <v>60</v>
      </c>
      <c r="M34" s="50" t="s">
        <v>60</v>
      </c>
      <c r="N34" s="50" t="s">
        <v>60</v>
      </c>
      <c r="O34" s="50" t="s">
        <v>60</v>
      </c>
      <c r="P34" s="50" t="s">
        <v>60</v>
      </c>
      <c r="Q34" s="50" t="s">
        <v>60</v>
      </c>
      <c r="R34" s="50" t="s">
        <v>60</v>
      </c>
      <c r="S34" s="50" t="s">
        <v>60</v>
      </c>
      <c r="T34" s="51"/>
    </row>
    <row r="35" spans="1:20" ht="114.75" customHeight="1">
      <c r="A35" s="46" t="s">
        <v>77</v>
      </c>
      <c r="B35" s="47" t="s">
        <v>78</v>
      </c>
      <c r="C35" s="29"/>
      <c r="D35" s="48"/>
      <c r="E35" s="48"/>
      <c r="F35" s="29"/>
      <c r="G35" s="48"/>
      <c r="H35" s="48"/>
      <c r="I35" s="49"/>
      <c r="J35" s="48"/>
      <c r="K35" s="50" t="s">
        <v>60</v>
      </c>
      <c r="L35" s="50" t="s">
        <v>60</v>
      </c>
      <c r="M35" s="50" t="s">
        <v>60</v>
      </c>
      <c r="N35" s="50" t="s">
        <v>60</v>
      </c>
      <c r="O35" s="50" t="s">
        <v>60</v>
      </c>
      <c r="P35" s="50" t="s">
        <v>60</v>
      </c>
      <c r="Q35" s="50" t="s">
        <v>60</v>
      </c>
      <c r="R35" s="50" t="s">
        <v>60</v>
      </c>
      <c r="S35" s="50" t="s">
        <v>60</v>
      </c>
      <c r="T35" s="51"/>
    </row>
    <row r="36" spans="1:20" ht="204" customHeight="1">
      <c r="A36" s="46" t="s">
        <v>79</v>
      </c>
      <c r="B36" s="47" t="s">
        <v>80</v>
      </c>
      <c r="C36" s="29"/>
      <c r="D36" s="48"/>
      <c r="E36" s="48"/>
      <c r="F36" s="29"/>
      <c r="G36" s="48"/>
      <c r="H36" s="48"/>
      <c r="I36" s="49"/>
      <c r="J36" s="48"/>
      <c r="K36" s="50" t="s">
        <v>60</v>
      </c>
      <c r="L36" s="50" t="s">
        <v>60</v>
      </c>
      <c r="M36" s="50" t="s">
        <v>60</v>
      </c>
      <c r="N36" s="50" t="s">
        <v>60</v>
      </c>
      <c r="O36" s="50" t="s">
        <v>60</v>
      </c>
      <c r="P36" s="50" t="s">
        <v>60</v>
      </c>
      <c r="Q36" s="50" t="s">
        <v>60</v>
      </c>
      <c r="R36" s="50" t="s">
        <v>60</v>
      </c>
      <c r="S36" s="50" t="s">
        <v>60</v>
      </c>
      <c r="T36" s="51"/>
    </row>
    <row r="37" spans="1:20" ht="102" customHeight="1">
      <c r="A37" s="46" t="s">
        <v>81</v>
      </c>
      <c r="B37" s="47" t="s">
        <v>82</v>
      </c>
      <c r="C37" s="29"/>
      <c r="D37" s="48"/>
      <c r="E37" s="48"/>
      <c r="F37" s="29"/>
      <c r="G37" s="48"/>
      <c r="H37" s="48"/>
      <c r="I37" s="49"/>
      <c r="J37" s="48"/>
      <c r="K37" s="50" t="s">
        <v>60</v>
      </c>
      <c r="L37" s="50" t="s">
        <v>60</v>
      </c>
      <c r="M37" s="50" t="s">
        <v>60</v>
      </c>
      <c r="N37" s="50" t="s">
        <v>60</v>
      </c>
      <c r="O37" s="50" t="s">
        <v>60</v>
      </c>
      <c r="P37" s="50" t="s">
        <v>60</v>
      </c>
      <c r="Q37" s="50" t="s">
        <v>60</v>
      </c>
      <c r="R37" s="50" t="s">
        <v>60</v>
      </c>
      <c r="S37" s="50" t="s">
        <v>60</v>
      </c>
      <c r="T37" s="51"/>
    </row>
    <row r="38" spans="1:20" ht="89.25" customHeight="1">
      <c r="A38" s="46" t="s">
        <v>83</v>
      </c>
      <c r="B38" s="47" t="s">
        <v>84</v>
      </c>
      <c r="C38" s="29"/>
      <c r="D38" s="48"/>
      <c r="E38" s="48"/>
      <c r="F38" s="29"/>
      <c r="G38" s="48"/>
      <c r="H38" s="48"/>
      <c r="I38" s="49"/>
      <c r="J38" s="48"/>
      <c r="K38" s="50" t="s">
        <v>60</v>
      </c>
      <c r="L38" s="50" t="s">
        <v>60</v>
      </c>
      <c r="M38" s="50" t="s">
        <v>60</v>
      </c>
      <c r="N38" s="50" t="s">
        <v>60</v>
      </c>
      <c r="O38" s="50" t="s">
        <v>60</v>
      </c>
      <c r="P38" s="50" t="s">
        <v>60</v>
      </c>
      <c r="Q38" s="50" t="s">
        <v>60</v>
      </c>
      <c r="R38" s="50" t="s">
        <v>60</v>
      </c>
      <c r="S38" s="50" t="s">
        <v>60</v>
      </c>
      <c r="T38" s="51"/>
    </row>
    <row r="39" spans="1:20" ht="89.25" customHeight="1">
      <c r="A39" s="46" t="s">
        <v>85</v>
      </c>
      <c r="B39" s="47" t="s">
        <v>86</v>
      </c>
      <c r="C39" s="29"/>
      <c r="D39" s="48"/>
      <c r="E39" s="48"/>
      <c r="F39" s="29"/>
      <c r="G39" s="48"/>
      <c r="H39" s="48"/>
      <c r="I39" s="49"/>
      <c r="J39" s="48"/>
      <c r="K39" s="50" t="s">
        <v>60</v>
      </c>
      <c r="L39" s="50" t="s">
        <v>60</v>
      </c>
      <c r="M39" s="50" t="s">
        <v>60</v>
      </c>
      <c r="N39" s="50" t="s">
        <v>60</v>
      </c>
      <c r="O39" s="50" t="s">
        <v>60</v>
      </c>
      <c r="P39" s="50" t="s">
        <v>60</v>
      </c>
      <c r="Q39" s="50" t="s">
        <v>60</v>
      </c>
      <c r="R39" s="50" t="s">
        <v>60</v>
      </c>
      <c r="S39" s="50" t="s">
        <v>60</v>
      </c>
      <c r="T39" s="51"/>
    </row>
    <row r="40" spans="1:20" ht="216.75" customHeight="1">
      <c r="A40" s="46" t="s">
        <v>87</v>
      </c>
      <c r="B40" s="47" t="s">
        <v>88</v>
      </c>
      <c r="C40" s="29"/>
      <c r="D40" s="48"/>
      <c r="E40" s="48"/>
      <c r="F40" s="29"/>
      <c r="G40" s="48"/>
      <c r="H40" s="48"/>
      <c r="I40" s="49"/>
      <c r="J40" s="48"/>
      <c r="K40" s="50" t="s">
        <v>60</v>
      </c>
      <c r="L40" s="50" t="s">
        <v>60</v>
      </c>
      <c r="M40" s="50" t="s">
        <v>60</v>
      </c>
      <c r="N40" s="50" t="s">
        <v>60</v>
      </c>
      <c r="O40" s="50" t="s">
        <v>60</v>
      </c>
      <c r="P40" s="50" t="s">
        <v>60</v>
      </c>
      <c r="Q40" s="50" t="s">
        <v>60</v>
      </c>
      <c r="R40" s="50" t="s">
        <v>60</v>
      </c>
      <c r="S40" s="50" t="s">
        <v>60</v>
      </c>
      <c r="T40" s="51"/>
    </row>
    <row r="41" spans="1:20" ht="191.25" customHeight="1">
      <c r="A41" s="46" t="s">
        <v>89</v>
      </c>
      <c r="B41" s="47" t="s">
        <v>90</v>
      </c>
      <c r="C41" s="29"/>
      <c r="D41" s="48"/>
      <c r="E41" s="48"/>
      <c r="F41" s="29"/>
      <c r="G41" s="48"/>
      <c r="H41" s="48"/>
      <c r="I41" s="49"/>
      <c r="J41" s="48"/>
      <c r="K41" s="50" t="s">
        <v>60</v>
      </c>
      <c r="L41" s="50" t="s">
        <v>60</v>
      </c>
      <c r="M41" s="50" t="s">
        <v>60</v>
      </c>
      <c r="N41" s="50" t="s">
        <v>60</v>
      </c>
      <c r="O41" s="50" t="s">
        <v>60</v>
      </c>
      <c r="P41" s="50" t="s">
        <v>60</v>
      </c>
      <c r="Q41" s="50" t="s">
        <v>60</v>
      </c>
      <c r="R41" s="50" t="s">
        <v>60</v>
      </c>
      <c r="S41" s="50" t="s">
        <v>60</v>
      </c>
      <c r="T41" s="51"/>
    </row>
    <row r="42" spans="1:20" ht="357" customHeight="1">
      <c r="A42" s="46" t="s">
        <v>91</v>
      </c>
      <c r="B42" s="47" t="s">
        <v>92</v>
      </c>
      <c r="C42" s="29"/>
      <c r="D42" s="48"/>
      <c r="E42" s="48"/>
      <c r="F42" s="29"/>
      <c r="G42" s="48"/>
      <c r="H42" s="48"/>
      <c r="I42" s="49"/>
      <c r="J42" s="48"/>
      <c r="K42" s="50" t="s">
        <v>60</v>
      </c>
      <c r="L42" s="50" t="s">
        <v>60</v>
      </c>
      <c r="M42" s="50" t="s">
        <v>60</v>
      </c>
      <c r="N42" s="50" t="s">
        <v>60</v>
      </c>
      <c r="O42" s="50" t="s">
        <v>60</v>
      </c>
      <c r="P42" s="50" t="s">
        <v>60</v>
      </c>
      <c r="Q42" s="50" t="s">
        <v>60</v>
      </c>
      <c r="R42" s="50" t="s">
        <v>60</v>
      </c>
      <c r="S42" s="50" t="s">
        <v>60</v>
      </c>
      <c r="T42" s="51"/>
    </row>
    <row r="43" spans="1:20" ht="409.6" customHeight="1">
      <c r="A43" s="46" t="s">
        <v>93</v>
      </c>
      <c r="B43" s="47" t="s">
        <v>94</v>
      </c>
      <c r="C43" s="29"/>
      <c r="D43" s="48"/>
      <c r="E43" s="48"/>
      <c r="F43" s="29"/>
      <c r="G43" s="48"/>
      <c r="H43" s="48"/>
      <c r="I43" s="49"/>
      <c r="J43" s="48"/>
      <c r="K43" s="50" t="s">
        <v>60</v>
      </c>
      <c r="L43" s="50" t="s">
        <v>60</v>
      </c>
      <c r="M43" s="50" t="s">
        <v>60</v>
      </c>
      <c r="N43" s="50" t="s">
        <v>60</v>
      </c>
      <c r="O43" s="50" t="s">
        <v>60</v>
      </c>
      <c r="P43" s="50" t="s">
        <v>60</v>
      </c>
      <c r="Q43" s="50" t="s">
        <v>60</v>
      </c>
      <c r="R43" s="50" t="s">
        <v>60</v>
      </c>
      <c r="S43" s="50" t="s">
        <v>60</v>
      </c>
      <c r="T43" s="51"/>
    </row>
    <row r="44" spans="1:20" ht="114.75" customHeight="1">
      <c r="A44" s="46" t="s">
        <v>95</v>
      </c>
      <c r="B44" s="47" t="s">
        <v>96</v>
      </c>
      <c r="C44" s="29"/>
      <c r="D44" s="48"/>
      <c r="E44" s="48"/>
      <c r="F44" s="29"/>
      <c r="G44" s="48"/>
      <c r="H44" s="48"/>
      <c r="I44" s="49"/>
      <c r="J44" s="48"/>
      <c r="K44" s="50" t="s">
        <v>60</v>
      </c>
      <c r="L44" s="50" t="s">
        <v>60</v>
      </c>
      <c r="M44" s="50" t="s">
        <v>60</v>
      </c>
      <c r="N44" s="50" t="s">
        <v>60</v>
      </c>
      <c r="O44" s="50" t="s">
        <v>60</v>
      </c>
      <c r="P44" s="50" t="s">
        <v>60</v>
      </c>
      <c r="Q44" s="50" t="s">
        <v>60</v>
      </c>
      <c r="R44" s="50" t="s">
        <v>60</v>
      </c>
      <c r="S44" s="50" t="s">
        <v>60</v>
      </c>
      <c r="T44" s="51"/>
    </row>
    <row r="45" spans="1:20" ht="63.75" customHeight="1">
      <c r="A45" s="46" t="s">
        <v>97</v>
      </c>
      <c r="B45" s="47" t="s">
        <v>98</v>
      </c>
      <c r="C45" s="29"/>
      <c r="D45" s="48"/>
      <c r="E45" s="48"/>
      <c r="F45" s="29"/>
      <c r="G45" s="48"/>
      <c r="H45" s="48"/>
      <c r="I45" s="49"/>
      <c r="J45" s="48"/>
      <c r="K45" s="50" t="s">
        <v>60</v>
      </c>
      <c r="L45" s="50" t="s">
        <v>60</v>
      </c>
      <c r="M45" s="50" t="s">
        <v>60</v>
      </c>
      <c r="N45" s="50" t="s">
        <v>60</v>
      </c>
      <c r="O45" s="50" t="s">
        <v>60</v>
      </c>
      <c r="P45" s="50" t="s">
        <v>60</v>
      </c>
      <c r="Q45" s="50" t="s">
        <v>60</v>
      </c>
      <c r="R45" s="50" t="s">
        <v>60</v>
      </c>
      <c r="S45" s="50" t="s">
        <v>60</v>
      </c>
      <c r="T45" s="51"/>
    </row>
    <row r="46" spans="1:20" ht="165.75" customHeight="1">
      <c r="A46" s="46" t="s">
        <v>99</v>
      </c>
      <c r="B46" s="47" t="s">
        <v>100</v>
      </c>
      <c r="C46" s="29"/>
      <c r="D46" s="48"/>
      <c r="E46" s="48"/>
      <c r="F46" s="29"/>
      <c r="G46" s="48"/>
      <c r="H46" s="48"/>
      <c r="I46" s="49"/>
      <c r="J46" s="48"/>
      <c r="K46" s="50" t="s">
        <v>60</v>
      </c>
      <c r="L46" s="50" t="s">
        <v>60</v>
      </c>
      <c r="M46" s="50" t="s">
        <v>60</v>
      </c>
      <c r="N46" s="50" t="s">
        <v>60</v>
      </c>
      <c r="O46" s="50" t="s">
        <v>60</v>
      </c>
      <c r="P46" s="50" t="s">
        <v>60</v>
      </c>
      <c r="Q46" s="50" t="s">
        <v>60</v>
      </c>
      <c r="R46" s="50" t="s">
        <v>60</v>
      </c>
      <c r="S46" s="50" t="s">
        <v>60</v>
      </c>
      <c r="T46" s="51"/>
    </row>
    <row r="47" spans="1:20" ht="76.5" customHeight="1">
      <c r="A47" s="46" t="s">
        <v>101</v>
      </c>
      <c r="B47" s="47" t="s">
        <v>102</v>
      </c>
      <c r="C47" s="29"/>
      <c r="D47" s="48"/>
      <c r="E47" s="48"/>
      <c r="F47" s="29"/>
      <c r="G47" s="48"/>
      <c r="H47" s="48"/>
      <c r="I47" s="49"/>
      <c r="J47" s="48"/>
      <c r="K47" s="50" t="s">
        <v>60</v>
      </c>
      <c r="L47" s="50" t="s">
        <v>60</v>
      </c>
      <c r="M47" s="50" t="s">
        <v>60</v>
      </c>
      <c r="N47" s="50" t="s">
        <v>60</v>
      </c>
      <c r="O47" s="50" t="s">
        <v>60</v>
      </c>
      <c r="P47" s="50" t="s">
        <v>60</v>
      </c>
      <c r="Q47" s="50" t="s">
        <v>60</v>
      </c>
      <c r="R47" s="50" t="s">
        <v>60</v>
      </c>
      <c r="S47" s="50" t="s">
        <v>60</v>
      </c>
      <c r="T47" s="51"/>
    </row>
    <row r="48" spans="1:20" ht="178.5" customHeight="1">
      <c r="A48" s="46" t="s">
        <v>103</v>
      </c>
      <c r="B48" s="47" t="s">
        <v>104</v>
      </c>
      <c r="C48" s="29"/>
      <c r="D48" s="48"/>
      <c r="E48" s="48"/>
      <c r="F48" s="29"/>
      <c r="G48" s="48"/>
      <c r="H48" s="48"/>
      <c r="I48" s="49"/>
      <c r="J48" s="48"/>
      <c r="K48" s="50" t="s">
        <v>60</v>
      </c>
      <c r="L48" s="50" t="s">
        <v>60</v>
      </c>
      <c r="M48" s="50" t="s">
        <v>60</v>
      </c>
      <c r="N48" s="50" t="s">
        <v>60</v>
      </c>
      <c r="O48" s="50" t="s">
        <v>60</v>
      </c>
      <c r="P48" s="50" t="s">
        <v>60</v>
      </c>
      <c r="Q48" s="50" t="s">
        <v>60</v>
      </c>
      <c r="R48" s="50" t="s">
        <v>60</v>
      </c>
      <c r="S48" s="50" t="s">
        <v>60</v>
      </c>
      <c r="T48" s="51"/>
    </row>
    <row r="49" spans="1:20" ht="89.25" customHeight="1">
      <c r="A49" s="46" t="s">
        <v>105</v>
      </c>
      <c r="B49" s="47" t="s">
        <v>106</v>
      </c>
      <c r="C49" s="29"/>
      <c r="D49" s="48"/>
      <c r="E49" s="48"/>
      <c r="F49" s="29"/>
      <c r="G49" s="48"/>
      <c r="H49" s="48"/>
      <c r="I49" s="49"/>
      <c r="J49" s="48"/>
      <c r="K49" s="50" t="s">
        <v>60</v>
      </c>
      <c r="L49" s="50" t="s">
        <v>60</v>
      </c>
      <c r="M49" s="50" t="s">
        <v>60</v>
      </c>
      <c r="N49" s="50" t="s">
        <v>60</v>
      </c>
      <c r="O49" s="50" t="s">
        <v>60</v>
      </c>
      <c r="P49" s="50" t="s">
        <v>60</v>
      </c>
      <c r="Q49" s="50" t="s">
        <v>60</v>
      </c>
      <c r="R49" s="50" t="s">
        <v>60</v>
      </c>
      <c r="S49" s="50" t="s">
        <v>60</v>
      </c>
      <c r="T49" s="51"/>
    </row>
    <row r="50" spans="1:20" ht="102" customHeight="1">
      <c r="A50" s="46" t="s">
        <v>107</v>
      </c>
      <c r="B50" s="47" t="s">
        <v>108</v>
      </c>
      <c r="C50" s="29"/>
      <c r="D50" s="48"/>
      <c r="E50" s="48"/>
      <c r="F50" s="29"/>
      <c r="G50" s="48"/>
      <c r="H50" s="48"/>
      <c r="I50" s="49"/>
      <c r="J50" s="48"/>
      <c r="K50" s="50" t="s">
        <v>60</v>
      </c>
      <c r="L50" s="50" t="s">
        <v>60</v>
      </c>
      <c r="M50" s="50" t="s">
        <v>60</v>
      </c>
      <c r="N50" s="50" t="s">
        <v>60</v>
      </c>
      <c r="O50" s="50" t="s">
        <v>60</v>
      </c>
      <c r="P50" s="50" t="s">
        <v>60</v>
      </c>
      <c r="Q50" s="50" t="s">
        <v>60</v>
      </c>
      <c r="R50" s="50" t="s">
        <v>60</v>
      </c>
      <c r="S50" s="50" t="s">
        <v>60</v>
      </c>
      <c r="T50" s="51"/>
    </row>
    <row r="51" spans="1:20" ht="409.6" customHeight="1">
      <c r="A51" s="46" t="s">
        <v>109</v>
      </c>
      <c r="B51" s="47" t="s">
        <v>110</v>
      </c>
      <c r="C51" s="29"/>
      <c r="D51" s="48"/>
      <c r="E51" s="48"/>
      <c r="F51" s="29"/>
      <c r="G51" s="48"/>
      <c r="H51" s="48"/>
      <c r="I51" s="49"/>
      <c r="J51" s="48"/>
      <c r="K51" s="50" t="s">
        <v>60</v>
      </c>
      <c r="L51" s="50" t="s">
        <v>60</v>
      </c>
      <c r="M51" s="50" t="s">
        <v>60</v>
      </c>
      <c r="N51" s="50" t="s">
        <v>60</v>
      </c>
      <c r="O51" s="50" t="s">
        <v>60</v>
      </c>
      <c r="P51" s="50" t="s">
        <v>60</v>
      </c>
      <c r="Q51" s="50" t="s">
        <v>60</v>
      </c>
      <c r="R51" s="50" t="s">
        <v>60</v>
      </c>
      <c r="S51" s="50" t="s">
        <v>60</v>
      </c>
      <c r="T51" s="51"/>
    </row>
    <row r="52" spans="1:20" ht="178.5" customHeight="1">
      <c r="A52" s="46" t="s">
        <v>111</v>
      </c>
      <c r="B52" s="47" t="s">
        <v>112</v>
      </c>
      <c r="C52" s="29"/>
      <c r="D52" s="48"/>
      <c r="E52" s="48"/>
      <c r="F52" s="29"/>
      <c r="G52" s="48"/>
      <c r="H52" s="48"/>
      <c r="I52" s="49"/>
      <c r="J52" s="48"/>
      <c r="K52" s="50" t="s">
        <v>60</v>
      </c>
      <c r="L52" s="50" t="s">
        <v>60</v>
      </c>
      <c r="M52" s="50" t="s">
        <v>60</v>
      </c>
      <c r="N52" s="50" t="s">
        <v>60</v>
      </c>
      <c r="O52" s="50" t="s">
        <v>60</v>
      </c>
      <c r="P52" s="50" t="s">
        <v>60</v>
      </c>
      <c r="Q52" s="50" t="s">
        <v>60</v>
      </c>
      <c r="R52" s="50" t="s">
        <v>60</v>
      </c>
      <c r="S52" s="50" t="s">
        <v>60</v>
      </c>
      <c r="T52" s="51"/>
    </row>
    <row r="53" spans="1:20" ht="408" customHeight="1">
      <c r="A53" s="46" t="s">
        <v>113</v>
      </c>
      <c r="B53" s="47" t="s">
        <v>114</v>
      </c>
      <c r="C53" s="29"/>
      <c r="D53" s="48"/>
      <c r="E53" s="48"/>
      <c r="F53" s="29"/>
      <c r="G53" s="48"/>
      <c r="H53" s="48"/>
      <c r="I53" s="49"/>
      <c r="J53" s="48"/>
      <c r="K53" s="50" t="s">
        <v>60</v>
      </c>
      <c r="L53" s="50" t="s">
        <v>60</v>
      </c>
      <c r="M53" s="50" t="s">
        <v>60</v>
      </c>
      <c r="N53" s="50" t="s">
        <v>60</v>
      </c>
      <c r="O53" s="50" t="s">
        <v>60</v>
      </c>
      <c r="P53" s="50" t="s">
        <v>60</v>
      </c>
      <c r="Q53" s="50" t="s">
        <v>60</v>
      </c>
      <c r="R53" s="50" t="s">
        <v>60</v>
      </c>
      <c r="S53" s="50" t="s">
        <v>60</v>
      </c>
      <c r="T53" s="51"/>
    </row>
    <row r="54" spans="1:20" ht="127.5" customHeight="1">
      <c r="A54" s="46" t="s">
        <v>115</v>
      </c>
      <c r="B54" s="47" t="s">
        <v>116</v>
      </c>
      <c r="C54" s="29"/>
      <c r="D54" s="48"/>
      <c r="E54" s="48"/>
      <c r="F54" s="29"/>
      <c r="G54" s="48"/>
      <c r="H54" s="48"/>
      <c r="I54" s="49"/>
      <c r="J54" s="48"/>
      <c r="K54" s="50" t="s">
        <v>60</v>
      </c>
      <c r="L54" s="50" t="s">
        <v>60</v>
      </c>
      <c r="M54" s="50" t="s">
        <v>60</v>
      </c>
      <c r="N54" s="50" t="s">
        <v>60</v>
      </c>
      <c r="O54" s="50" t="s">
        <v>60</v>
      </c>
      <c r="P54" s="50" t="s">
        <v>60</v>
      </c>
      <c r="Q54" s="50" t="s">
        <v>60</v>
      </c>
      <c r="R54" s="50" t="s">
        <v>60</v>
      </c>
      <c r="S54" s="50" t="s">
        <v>60</v>
      </c>
      <c r="T54" s="51"/>
    </row>
    <row r="55" spans="1:20" ht="89.25" customHeight="1">
      <c r="A55" s="46" t="s">
        <v>117</v>
      </c>
      <c r="B55" s="47" t="s">
        <v>118</v>
      </c>
      <c r="C55" s="29"/>
      <c r="D55" s="48"/>
      <c r="E55" s="48"/>
      <c r="F55" s="29"/>
      <c r="G55" s="48"/>
      <c r="H55" s="48"/>
      <c r="I55" s="49"/>
      <c r="J55" s="48"/>
      <c r="K55" s="50" t="s">
        <v>60</v>
      </c>
      <c r="L55" s="50" t="s">
        <v>60</v>
      </c>
      <c r="M55" s="50" t="s">
        <v>60</v>
      </c>
      <c r="N55" s="50" t="s">
        <v>60</v>
      </c>
      <c r="O55" s="50" t="s">
        <v>60</v>
      </c>
      <c r="P55" s="50" t="s">
        <v>60</v>
      </c>
      <c r="Q55" s="50" t="s">
        <v>60</v>
      </c>
      <c r="R55" s="50" t="s">
        <v>60</v>
      </c>
      <c r="S55" s="50" t="s">
        <v>60</v>
      </c>
      <c r="T55" s="51"/>
    </row>
    <row r="56" spans="1:20" ht="114.75" customHeight="1">
      <c r="A56" s="46" t="s">
        <v>119</v>
      </c>
      <c r="B56" s="47" t="s">
        <v>120</v>
      </c>
      <c r="C56" s="29"/>
      <c r="D56" s="48"/>
      <c r="E56" s="48"/>
      <c r="F56" s="29"/>
      <c r="G56" s="48"/>
      <c r="H56" s="48"/>
      <c r="I56" s="49"/>
      <c r="J56" s="48"/>
      <c r="K56" s="50" t="s">
        <v>60</v>
      </c>
      <c r="L56" s="50" t="s">
        <v>60</v>
      </c>
      <c r="M56" s="50" t="s">
        <v>60</v>
      </c>
      <c r="N56" s="50" t="s">
        <v>60</v>
      </c>
      <c r="O56" s="50" t="s">
        <v>60</v>
      </c>
      <c r="P56" s="50" t="s">
        <v>60</v>
      </c>
      <c r="Q56" s="50" t="s">
        <v>60</v>
      </c>
      <c r="R56" s="50" t="s">
        <v>60</v>
      </c>
      <c r="S56" s="50" t="s">
        <v>60</v>
      </c>
      <c r="T56" s="51"/>
    </row>
    <row r="57" spans="1:20" ht="89.25" customHeight="1">
      <c r="A57" s="46" t="s">
        <v>121</v>
      </c>
      <c r="B57" s="47" t="s">
        <v>122</v>
      </c>
      <c r="C57" s="29"/>
      <c r="D57" s="48"/>
      <c r="E57" s="48"/>
      <c r="F57" s="29"/>
      <c r="G57" s="48"/>
      <c r="H57" s="48"/>
      <c r="I57" s="49"/>
      <c r="J57" s="48"/>
      <c r="K57" s="50" t="s">
        <v>60</v>
      </c>
      <c r="L57" s="50" t="s">
        <v>60</v>
      </c>
      <c r="M57" s="50" t="s">
        <v>60</v>
      </c>
      <c r="N57" s="50" t="s">
        <v>60</v>
      </c>
      <c r="O57" s="50" t="s">
        <v>60</v>
      </c>
      <c r="P57" s="50" t="s">
        <v>60</v>
      </c>
      <c r="Q57" s="50" t="s">
        <v>60</v>
      </c>
      <c r="R57" s="50" t="s">
        <v>60</v>
      </c>
      <c r="S57" s="50" t="s">
        <v>60</v>
      </c>
      <c r="T57" s="51"/>
    </row>
    <row r="58" spans="1:20" ht="395.25" customHeight="1">
      <c r="A58" s="46" t="s">
        <v>123</v>
      </c>
      <c r="B58" s="47" t="s">
        <v>124</v>
      </c>
      <c r="C58" s="29"/>
      <c r="D58" s="48"/>
      <c r="E58" s="48"/>
      <c r="F58" s="29"/>
      <c r="G58" s="48"/>
      <c r="H58" s="48"/>
      <c r="I58" s="49"/>
      <c r="J58" s="48"/>
      <c r="K58" s="50" t="s">
        <v>60</v>
      </c>
      <c r="L58" s="50" t="s">
        <v>60</v>
      </c>
      <c r="M58" s="50" t="s">
        <v>60</v>
      </c>
      <c r="N58" s="50" t="s">
        <v>60</v>
      </c>
      <c r="O58" s="50" t="s">
        <v>60</v>
      </c>
      <c r="P58" s="50" t="s">
        <v>60</v>
      </c>
      <c r="Q58" s="50" t="s">
        <v>60</v>
      </c>
      <c r="R58" s="50" t="s">
        <v>60</v>
      </c>
      <c r="S58" s="50" t="s">
        <v>60</v>
      </c>
      <c r="T58" s="51"/>
    </row>
    <row r="59" spans="1:20" ht="89.25" customHeight="1">
      <c r="A59" s="46" t="s">
        <v>125</v>
      </c>
      <c r="B59" s="47" t="s">
        <v>126</v>
      </c>
      <c r="C59" s="29"/>
      <c r="D59" s="48"/>
      <c r="E59" s="48"/>
      <c r="F59" s="29"/>
      <c r="G59" s="48"/>
      <c r="H59" s="48"/>
      <c r="I59" s="49"/>
      <c r="J59" s="48"/>
      <c r="K59" s="50" t="s">
        <v>60</v>
      </c>
      <c r="L59" s="50" t="s">
        <v>60</v>
      </c>
      <c r="M59" s="50" t="s">
        <v>60</v>
      </c>
      <c r="N59" s="50" t="s">
        <v>60</v>
      </c>
      <c r="O59" s="50" t="s">
        <v>60</v>
      </c>
      <c r="P59" s="50" t="s">
        <v>60</v>
      </c>
      <c r="Q59" s="50" t="s">
        <v>60</v>
      </c>
      <c r="R59" s="50" t="s">
        <v>60</v>
      </c>
      <c r="S59" s="50" t="s">
        <v>60</v>
      </c>
      <c r="T59" s="51"/>
    </row>
    <row r="60" spans="1:20" ht="89.25" customHeight="1">
      <c r="A60" s="46" t="s">
        <v>127</v>
      </c>
      <c r="B60" s="47" t="s">
        <v>128</v>
      </c>
      <c r="C60" s="29"/>
      <c r="D60" s="48"/>
      <c r="E60" s="48"/>
      <c r="F60" s="29"/>
      <c r="G60" s="48"/>
      <c r="H60" s="48"/>
      <c r="I60" s="49"/>
      <c r="J60" s="48"/>
      <c r="K60" s="50" t="s">
        <v>60</v>
      </c>
      <c r="L60" s="50" t="s">
        <v>60</v>
      </c>
      <c r="M60" s="50" t="s">
        <v>60</v>
      </c>
      <c r="N60" s="50" t="s">
        <v>60</v>
      </c>
      <c r="O60" s="50" t="s">
        <v>60</v>
      </c>
      <c r="P60" s="50" t="s">
        <v>60</v>
      </c>
      <c r="Q60" s="50" t="s">
        <v>60</v>
      </c>
      <c r="R60" s="50" t="s">
        <v>60</v>
      </c>
      <c r="S60" s="50" t="s">
        <v>60</v>
      </c>
      <c r="T60" s="51"/>
    </row>
    <row r="61" spans="1:20" ht="165.75" customHeight="1">
      <c r="A61" s="46" t="s">
        <v>129</v>
      </c>
      <c r="B61" s="47" t="s">
        <v>130</v>
      </c>
      <c r="C61" s="29"/>
      <c r="D61" s="48"/>
      <c r="E61" s="48"/>
      <c r="F61" s="29"/>
      <c r="G61" s="48"/>
      <c r="H61" s="48"/>
      <c r="I61" s="49"/>
      <c r="J61" s="48"/>
      <c r="K61" s="50" t="s">
        <v>60</v>
      </c>
      <c r="L61" s="50" t="s">
        <v>60</v>
      </c>
      <c r="M61" s="50" t="s">
        <v>60</v>
      </c>
      <c r="N61" s="50" t="s">
        <v>60</v>
      </c>
      <c r="O61" s="50" t="s">
        <v>60</v>
      </c>
      <c r="P61" s="50" t="s">
        <v>60</v>
      </c>
      <c r="Q61" s="50" t="s">
        <v>60</v>
      </c>
      <c r="R61" s="50" t="s">
        <v>60</v>
      </c>
      <c r="S61" s="50" t="s">
        <v>60</v>
      </c>
      <c r="T61" s="51"/>
    </row>
    <row r="62" spans="1:20" ht="140.25" customHeight="1">
      <c r="A62" s="46" t="s">
        <v>131</v>
      </c>
      <c r="B62" s="47" t="s">
        <v>132</v>
      </c>
      <c r="C62" s="29"/>
      <c r="D62" s="48"/>
      <c r="E62" s="48"/>
      <c r="F62" s="29"/>
      <c r="G62" s="48"/>
      <c r="H62" s="48"/>
      <c r="I62" s="49"/>
      <c r="J62" s="48"/>
      <c r="K62" s="50" t="s">
        <v>60</v>
      </c>
      <c r="L62" s="50" t="s">
        <v>60</v>
      </c>
      <c r="M62" s="50" t="s">
        <v>60</v>
      </c>
      <c r="N62" s="50" t="s">
        <v>60</v>
      </c>
      <c r="O62" s="50" t="s">
        <v>60</v>
      </c>
      <c r="P62" s="50" t="s">
        <v>60</v>
      </c>
      <c r="Q62" s="50" t="s">
        <v>60</v>
      </c>
      <c r="R62" s="50" t="s">
        <v>60</v>
      </c>
      <c r="S62" s="50" t="s">
        <v>60</v>
      </c>
      <c r="T62" s="51"/>
    </row>
    <row r="63" spans="1:20" ht="102" customHeight="1">
      <c r="A63" s="46" t="s">
        <v>133</v>
      </c>
      <c r="B63" s="47" t="s">
        <v>134</v>
      </c>
      <c r="C63" s="29"/>
      <c r="D63" s="48"/>
      <c r="E63" s="48"/>
      <c r="F63" s="29"/>
      <c r="G63" s="48"/>
      <c r="H63" s="48"/>
      <c r="I63" s="49"/>
      <c r="J63" s="48"/>
      <c r="K63" s="50" t="s">
        <v>60</v>
      </c>
      <c r="L63" s="50" t="s">
        <v>60</v>
      </c>
      <c r="M63" s="50" t="s">
        <v>60</v>
      </c>
      <c r="N63" s="50" t="s">
        <v>60</v>
      </c>
      <c r="O63" s="50" t="s">
        <v>60</v>
      </c>
      <c r="P63" s="50" t="s">
        <v>60</v>
      </c>
      <c r="Q63" s="50" t="s">
        <v>60</v>
      </c>
      <c r="R63" s="50" t="s">
        <v>60</v>
      </c>
      <c r="S63" s="50" t="s">
        <v>60</v>
      </c>
      <c r="T63" s="51"/>
    </row>
    <row r="64" spans="1:20" ht="409.6" customHeight="1">
      <c r="A64" s="46" t="s">
        <v>135</v>
      </c>
      <c r="B64" s="47" t="s">
        <v>136</v>
      </c>
      <c r="C64" s="29"/>
      <c r="D64" s="48"/>
      <c r="E64" s="48"/>
      <c r="F64" s="29"/>
      <c r="G64" s="48"/>
      <c r="H64" s="48"/>
      <c r="I64" s="49"/>
      <c r="J64" s="48"/>
      <c r="K64" s="50" t="s">
        <v>60</v>
      </c>
      <c r="L64" s="50" t="s">
        <v>60</v>
      </c>
      <c r="M64" s="50" t="s">
        <v>60</v>
      </c>
      <c r="N64" s="50" t="s">
        <v>60</v>
      </c>
      <c r="O64" s="50" t="s">
        <v>60</v>
      </c>
      <c r="P64" s="50" t="s">
        <v>60</v>
      </c>
      <c r="Q64" s="50" t="s">
        <v>60</v>
      </c>
      <c r="R64" s="50" t="s">
        <v>60</v>
      </c>
      <c r="S64" s="50" t="s">
        <v>60</v>
      </c>
      <c r="T64" s="51"/>
    </row>
    <row r="65" spans="1:20" ht="293.25" customHeight="1">
      <c r="A65" s="46" t="s">
        <v>137</v>
      </c>
      <c r="B65" s="47" t="s">
        <v>138</v>
      </c>
      <c r="C65" s="29"/>
      <c r="D65" s="48"/>
      <c r="E65" s="48"/>
      <c r="F65" s="29"/>
      <c r="G65" s="48"/>
      <c r="H65" s="48"/>
      <c r="I65" s="49"/>
      <c r="J65" s="48"/>
      <c r="K65" s="50" t="s">
        <v>60</v>
      </c>
      <c r="L65" s="50" t="s">
        <v>60</v>
      </c>
      <c r="M65" s="50" t="s">
        <v>60</v>
      </c>
      <c r="N65" s="50" t="s">
        <v>60</v>
      </c>
      <c r="O65" s="50" t="s">
        <v>60</v>
      </c>
      <c r="P65" s="50" t="s">
        <v>60</v>
      </c>
      <c r="Q65" s="50" t="s">
        <v>60</v>
      </c>
      <c r="R65" s="50" t="s">
        <v>60</v>
      </c>
      <c r="S65" s="50" t="s">
        <v>60</v>
      </c>
      <c r="T65" s="51"/>
    </row>
    <row r="66" spans="1:20" ht="89.25" customHeight="1">
      <c r="A66" s="46" t="s">
        <v>139</v>
      </c>
      <c r="B66" s="47" t="s">
        <v>140</v>
      </c>
      <c r="C66" s="29"/>
      <c r="D66" s="48"/>
      <c r="E66" s="48"/>
      <c r="F66" s="29"/>
      <c r="G66" s="48"/>
      <c r="H66" s="48"/>
      <c r="I66" s="49"/>
      <c r="J66" s="48"/>
      <c r="K66" s="50" t="s">
        <v>60</v>
      </c>
      <c r="L66" s="50" t="s">
        <v>60</v>
      </c>
      <c r="M66" s="50" t="s">
        <v>60</v>
      </c>
      <c r="N66" s="50" t="s">
        <v>60</v>
      </c>
      <c r="O66" s="50" t="s">
        <v>60</v>
      </c>
      <c r="P66" s="50" t="s">
        <v>60</v>
      </c>
      <c r="Q66" s="50" t="s">
        <v>60</v>
      </c>
      <c r="R66" s="50" t="s">
        <v>60</v>
      </c>
      <c r="S66" s="50" t="s">
        <v>60</v>
      </c>
      <c r="T66" s="51"/>
    </row>
    <row r="67" spans="1:20" ht="280.5" customHeight="1">
      <c r="A67" s="46" t="s">
        <v>141</v>
      </c>
      <c r="B67" s="47" t="s">
        <v>142</v>
      </c>
      <c r="C67" s="29"/>
      <c r="D67" s="48"/>
      <c r="E67" s="48"/>
      <c r="F67" s="29"/>
      <c r="G67" s="48"/>
      <c r="H67" s="48"/>
      <c r="I67" s="49"/>
      <c r="J67" s="48"/>
      <c r="K67" s="50" t="s">
        <v>60</v>
      </c>
      <c r="L67" s="50" t="s">
        <v>60</v>
      </c>
      <c r="M67" s="50" t="s">
        <v>60</v>
      </c>
      <c r="N67" s="50" t="s">
        <v>60</v>
      </c>
      <c r="O67" s="50" t="s">
        <v>60</v>
      </c>
      <c r="P67" s="50" t="s">
        <v>60</v>
      </c>
      <c r="Q67" s="50" t="s">
        <v>60</v>
      </c>
      <c r="R67" s="50" t="s">
        <v>60</v>
      </c>
      <c r="S67" s="50" t="s">
        <v>60</v>
      </c>
      <c r="T67" s="51"/>
    </row>
    <row r="68" spans="1:20" ht="63.75" customHeight="1">
      <c r="A68" s="46" t="s">
        <v>143</v>
      </c>
      <c r="B68" s="47" t="s">
        <v>144</v>
      </c>
      <c r="C68" s="29"/>
      <c r="D68" s="48"/>
      <c r="E68" s="48"/>
      <c r="F68" s="29"/>
      <c r="G68" s="48"/>
      <c r="H68" s="48"/>
      <c r="I68" s="49"/>
      <c r="J68" s="48"/>
      <c r="K68" s="50" t="s">
        <v>60</v>
      </c>
      <c r="L68" s="50" t="s">
        <v>60</v>
      </c>
      <c r="M68" s="50" t="s">
        <v>60</v>
      </c>
      <c r="N68" s="50" t="s">
        <v>60</v>
      </c>
      <c r="O68" s="50" t="s">
        <v>60</v>
      </c>
      <c r="P68" s="50" t="s">
        <v>60</v>
      </c>
      <c r="Q68" s="50" t="s">
        <v>60</v>
      </c>
      <c r="R68" s="50" t="s">
        <v>60</v>
      </c>
      <c r="S68" s="50" t="s">
        <v>60</v>
      </c>
      <c r="T68" s="51"/>
    </row>
    <row r="69" spans="1:20" ht="51" customHeight="1">
      <c r="A69" s="46" t="s">
        <v>145</v>
      </c>
      <c r="B69" s="47" t="s">
        <v>146</v>
      </c>
      <c r="C69" s="29"/>
      <c r="D69" s="48"/>
      <c r="E69" s="48"/>
      <c r="F69" s="29"/>
      <c r="G69" s="48"/>
      <c r="H69" s="48"/>
      <c r="I69" s="49"/>
      <c r="J69" s="48"/>
      <c r="K69" s="50" t="s">
        <v>60</v>
      </c>
      <c r="L69" s="50" t="s">
        <v>60</v>
      </c>
      <c r="M69" s="50" t="s">
        <v>60</v>
      </c>
      <c r="N69" s="50" t="s">
        <v>60</v>
      </c>
      <c r="O69" s="50" t="s">
        <v>60</v>
      </c>
      <c r="P69" s="50" t="s">
        <v>60</v>
      </c>
      <c r="Q69" s="50" t="s">
        <v>60</v>
      </c>
      <c r="R69" s="50" t="s">
        <v>60</v>
      </c>
      <c r="S69" s="50" t="s">
        <v>60</v>
      </c>
      <c r="T69" s="51"/>
    </row>
    <row r="70" spans="1:20" ht="409.6" customHeight="1">
      <c r="A70" s="46" t="s">
        <v>147</v>
      </c>
      <c r="B70" s="47" t="s">
        <v>148</v>
      </c>
      <c r="C70" s="29"/>
      <c r="D70" s="48"/>
      <c r="E70" s="48"/>
      <c r="F70" s="29"/>
      <c r="G70" s="48"/>
      <c r="H70" s="48"/>
      <c r="I70" s="49"/>
      <c r="J70" s="48"/>
      <c r="K70" s="50" t="s">
        <v>60</v>
      </c>
      <c r="L70" s="50" t="s">
        <v>60</v>
      </c>
      <c r="M70" s="50" t="s">
        <v>60</v>
      </c>
      <c r="N70" s="50" t="s">
        <v>60</v>
      </c>
      <c r="O70" s="50" t="s">
        <v>60</v>
      </c>
      <c r="P70" s="50" t="s">
        <v>60</v>
      </c>
      <c r="Q70" s="50" t="s">
        <v>60</v>
      </c>
      <c r="R70" s="50" t="s">
        <v>60</v>
      </c>
      <c r="S70" s="50" t="s">
        <v>60</v>
      </c>
      <c r="T70" s="51"/>
    </row>
    <row r="71" spans="1:20" ht="267.75" customHeight="1">
      <c r="A71" s="46" t="s">
        <v>149</v>
      </c>
      <c r="B71" s="47" t="s">
        <v>150</v>
      </c>
      <c r="C71" s="29"/>
      <c r="D71" s="48"/>
      <c r="E71" s="48"/>
      <c r="F71" s="29"/>
      <c r="G71" s="48"/>
      <c r="H71" s="48"/>
      <c r="I71" s="49"/>
      <c r="J71" s="48"/>
      <c r="K71" s="50" t="s">
        <v>60</v>
      </c>
      <c r="L71" s="50" t="s">
        <v>60</v>
      </c>
      <c r="M71" s="50" t="s">
        <v>60</v>
      </c>
      <c r="N71" s="50" t="s">
        <v>60</v>
      </c>
      <c r="O71" s="50" t="s">
        <v>60</v>
      </c>
      <c r="P71" s="50" t="s">
        <v>60</v>
      </c>
      <c r="Q71" s="50" t="s">
        <v>60</v>
      </c>
      <c r="R71" s="50" t="s">
        <v>60</v>
      </c>
      <c r="S71" s="50" t="s">
        <v>60</v>
      </c>
      <c r="T71" s="51"/>
    </row>
    <row r="72" spans="1:20" ht="38.25" customHeight="1">
      <c r="A72" s="46" t="s">
        <v>151</v>
      </c>
      <c r="B72" s="47" t="s">
        <v>152</v>
      </c>
      <c r="C72" s="29"/>
      <c r="D72" s="48"/>
      <c r="E72" s="48"/>
      <c r="F72" s="29"/>
      <c r="G72" s="48"/>
      <c r="H72" s="48"/>
      <c r="I72" s="49"/>
      <c r="J72" s="48"/>
      <c r="K72" s="50" t="s">
        <v>60</v>
      </c>
      <c r="L72" s="50" t="s">
        <v>60</v>
      </c>
      <c r="M72" s="50" t="s">
        <v>60</v>
      </c>
      <c r="N72" s="50" t="s">
        <v>60</v>
      </c>
      <c r="O72" s="50" t="s">
        <v>60</v>
      </c>
      <c r="P72" s="50" t="s">
        <v>60</v>
      </c>
      <c r="Q72" s="50" t="s">
        <v>60</v>
      </c>
      <c r="R72" s="50" t="s">
        <v>60</v>
      </c>
      <c r="S72" s="50" t="s">
        <v>60</v>
      </c>
      <c r="T72" s="51"/>
    </row>
    <row r="73" spans="1:20" ht="76.5" customHeight="1">
      <c r="A73" s="46" t="s">
        <v>153</v>
      </c>
      <c r="B73" s="47" t="s">
        <v>154</v>
      </c>
      <c r="C73" s="29"/>
      <c r="D73" s="48"/>
      <c r="E73" s="48"/>
      <c r="F73" s="29"/>
      <c r="G73" s="48"/>
      <c r="H73" s="48"/>
      <c r="I73" s="49"/>
      <c r="J73" s="48"/>
      <c r="K73" s="50" t="s">
        <v>60</v>
      </c>
      <c r="L73" s="50" t="s">
        <v>60</v>
      </c>
      <c r="M73" s="50" t="s">
        <v>60</v>
      </c>
      <c r="N73" s="50" t="s">
        <v>60</v>
      </c>
      <c r="O73" s="50" t="s">
        <v>60</v>
      </c>
      <c r="P73" s="50" t="s">
        <v>60</v>
      </c>
      <c r="Q73" s="50" t="s">
        <v>60</v>
      </c>
      <c r="R73" s="50" t="s">
        <v>60</v>
      </c>
      <c r="S73" s="50" t="s">
        <v>60</v>
      </c>
      <c r="T73" s="51"/>
    </row>
    <row r="74" spans="1:20" ht="114.75" customHeight="1">
      <c r="A74" s="46" t="s">
        <v>155</v>
      </c>
      <c r="B74" s="47" t="s">
        <v>156</v>
      </c>
      <c r="C74" s="29"/>
      <c r="D74" s="48"/>
      <c r="E74" s="48"/>
      <c r="F74" s="29"/>
      <c r="G74" s="48"/>
      <c r="H74" s="48"/>
      <c r="I74" s="49"/>
      <c r="J74" s="48"/>
      <c r="K74" s="50" t="s">
        <v>60</v>
      </c>
      <c r="L74" s="50" t="s">
        <v>60</v>
      </c>
      <c r="M74" s="50" t="s">
        <v>60</v>
      </c>
      <c r="N74" s="50" t="s">
        <v>60</v>
      </c>
      <c r="O74" s="50" t="s">
        <v>60</v>
      </c>
      <c r="P74" s="50" t="s">
        <v>60</v>
      </c>
      <c r="Q74" s="50" t="s">
        <v>60</v>
      </c>
      <c r="R74" s="50" t="s">
        <v>60</v>
      </c>
      <c r="S74" s="50" t="s">
        <v>60</v>
      </c>
      <c r="T74" s="51"/>
    </row>
    <row r="75" spans="1:20" ht="395.25" customHeight="1">
      <c r="A75" s="46" t="s">
        <v>157</v>
      </c>
      <c r="B75" s="47" t="s">
        <v>158</v>
      </c>
      <c r="C75" s="29"/>
      <c r="D75" s="48"/>
      <c r="E75" s="48"/>
      <c r="F75" s="29"/>
      <c r="G75" s="48"/>
      <c r="H75" s="48"/>
      <c r="I75" s="49"/>
      <c r="J75" s="48"/>
      <c r="K75" s="50" t="s">
        <v>60</v>
      </c>
      <c r="L75" s="50" t="s">
        <v>60</v>
      </c>
      <c r="M75" s="50" t="s">
        <v>60</v>
      </c>
      <c r="N75" s="50" t="s">
        <v>60</v>
      </c>
      <c r="O75" s="50" t="s">
        <v>60</v>
      </c>
      <c r="P75" s="50" t="s">
        <v>60</v>
      </c>
      <c r="Q75" s="50" t="s">
        <v>60</v>
      </c>
      <c r="R75" s="50" t="s">
        <v>60</v>
      </c>
      <c r="S75" s="50" t="s">
        <v>60</v>
      </c>
      <c r="T75" s="51"/>
    </row>
    <row r="76" spans="1:20" ht="140.25" customHeight="1">
      <c r="A76" s="46" t="s">
        <v>159</v>
      </c>
      <c r="B76" s="47" t="s">
        <v>160</v>
      </c>
      <c r="C76" s="29"/>
      <c r="D76" s="48"/>
      <c r="E76" s="48"/>
      <c r="F76" s="29"/>
      <c r="G76" s="48"/>
      <c r="H76" s="48"/>
      <c r="I76" s="49"/>
      <c r="J76" s="48"/>
      <c r="K76" s="50" t="s">
        <v>60</v>
      </c>
      <c r="L76" s="50" t="s">
        <v>60</v>
      </c>
      <c r="M76" s="50" t="s">
        <v>60</v>
      </c>
      <c r="N76" s="50" t="s">
        <v>60</v>
      </c>
      <c r="O76" s="50" t="s">
        <v>60</v>
      </c>
      <c r="P76" s="50" t="s">
        <v>60</v>
      </c>
      <c r="Q76" s="50" t="s">
        <v>60</v>
      </c>
      <c r="R76" s="50" t="s">
        <v>60</v>
      </c>
      <c r="S76" s="50" t="s">
        <v>60</v>
      </c>
      <c r="T76" s="51"/>
    </row>
    <row r="77" spans="1:20" ht="114.75" customHeight="1">
      <c r="A77" s="46" t="s">
        <v>161</v>
      </c>
      <c r="B77" s="47" t="s">
        <v>162</v>
      </c>
      <c r="C77" s="29"/>
      <c r="D77" s="48"/>
      <c r="E77" s="48"/>
      <c r="F77" s="29"/>
      <c r="G77" s="48"/>
      <c r="H77" s="48"/>
      <c r="I77" s="49"/>
      <c r="J77" s="48"/>
      <c r="K77" s="50" t="s">
        <v>60</v>
      </c>
      <c r="L77" s="50" t="s">
        <v>60</v>
      </c>
      <c r="M77" s="50" t="s">
        <v>60</v>
      </c>
      <c r="N77" s="50" t="s">
        <v>60</v>
      </c>
      <c r="O77" s="50" t="s">
        <v>60</v>
      </c>
      <c r="P77" s="50" t="s">
        <v>60</v>
      </c>
      <c r="Q77" s="50" t="s">
        <v>60</v>
      </c>
      <c r="R77" s="50" t="s">
        <v>60</v>
      </c>
      <c r="S77" s="50" t="s">
        <v>60</v>
      </c>
      <c r="T77" s="51"/>
    </row>
    <row r="78" spans="1:20" ht="409.6" customHeight="1">
      <c r="A78" s="46" t="s">
        <v>163</v>
      </c>
      <c r="B78" s="47" t="s">
        <v>164</v>
      </c>
      <c r="C78" s="29"/>
      <c r="D78" s="48"/>
      <c r="E78" s="48"/>
      <c r="F78" s="29"/>
      <c r="G78" s="48"/>
      <c r="H78" s="48"/>
      <c r="I78" s="49"/>
      <c r="J78" s="48"/>
      <c r="K78" s="50" t="s">
        <v>60</v>
      </c>
      <c r="L78" s="50" t="s">
        <v>60</v>
      </c>
      <c r="M78" s="50" t="s">
        <v>60</v>
      </c>
      <c r="N78" s="50" t="s">
        <v>60</v>
      </c>
      <c r="O78" s="50" t="s">
        <v>60</v>
      </c>
      <c r="P78" s="50" t="s">
        <v>60</v>
      </c>
      <c r="Q78" s="50" t="s">
        <v>60</v>
      </c>
      <c r="R78" s="50" t="s">
        <v>60</v>
      </c>
      <c r="S78" s="50" t="s">
        <v>60</v>
      </c>
      <c r="T78" s="51"/>
    </row>
    <row r="79" spans="1:20" ht="51" customHeight="1">
      <c r="A79" s="46" t="s">
        <v>165</v>
      </c>
      <c r="B79" s="47" t="s">
        <v>166</v>
      </c>
      <c r="C79" s="29"/>
      <c r="D79" s="48"/>
      <c r="E79" s="48"/>
      <c r="F79" s="29"/>
      <c r="G79" s="48"/>
      <c r="H79" s="48"/>
      <c r="I79" s="49"/>
      <c r="J79" s="48"/>
      <c r="K79" s="50" t="s">
        <v>60</v>
      </c>
      <c r="L79" s="50" t="s">
        <v>60</v>
      </c>
      <c r="M79" s="50" t="s">
        <v>60</v>
      </c>
      <c r="N79" s="50" t="s">
        <v>60</v>
      </c>
      <c r="O79" s="50" t="s">
        <v>60</v>
      </c>
      <c r="P79" s="50" t="s">
        <v>60</v>
      </c>
      <c r="Q79" s="50" t="s">
        <v>60</v>
      </c>
      <c r="R79" s="50" t="s">
        <v>60</v>
      </c>
      <c r="S79" s="50" t="s">
        <v>60</v>
      </c>
      <c r="T79" s="51"/>
    </row>
    <row r="80" spans="1:20" ht="293.25" customHeight="1">
      <c r="A80" s="46" t="s">
        <v>167</v>
      </c>
      <c r="B80" s="47" t="s">
        <v>168</v>
      </c>
      <c r="C80" s="29"/>
      <c r="D80" s="48"/>
      <c r="E80" s="48"/>
      <c r="F80" s="29"/>
      <c r="G80" s="48"/>
      <c r="H80" s="48"/>
      <c r="I80" s="49"/>
      <c r="J80" s="48"/>
      <c r="K80" s="50" t="s">
        <v>60</v>
      </c>
      <c r="L80" s="50" t="s">
        <v>60</v>
      </c>
      <c r="M80" s="50" t="s">
        <v>60</v>
      </c>
      <c r="N80" s="50" t="s">
        <v>60</v>
      </c>
      <c r="O80" s="50" t="s">
        <v>60</v>
      </c>
      <c r="P80" s="50" t="s">
        <v>60</v>
      </c>
      <c r="Q80" s="50" t="s">
        <v>60</v>
      </c>
      <c r="R80" s="50" t="s">
        <v>60</v>
      </c>
      <c r="S80" s="50" t="s">
        <v>60</v>
      </c>
      <c r="T80" s="51"/>
    </row>
    <row r="81" spans="1:20" ht="51" customHeight="1">
      <c r="A81" s="46" t="s">
        <v>169</v>
      </c>
      <c r="B81" s="47" t="s">
        <v>170</v>
      </c>
      <c r="C81" s="29"/>
      <c r="D81" s="48"/>
      <c r="E81" s="48"/>
      <c r="F81" s="29"/>
      <c r="G81" s="48"/>
      <c r="H81" s="48"/>
      <c r="I81" s="49"/>
      <c r="J81" s="48"/>
      <c r="K81" s="50" t="s">
        <v>60</v>
      </c>
      <c r="L81" s="50" t="s">
        <v>60</v>
      </c>
      <c r="M81" s="50" t="s">
        <v>60</v>
      </c>
      <c r="N81" s="50" t="s">
        <v>60</v>
      </c>
      <c r="O81" s="50" t="s">
        <v>60</v>
      </c>
      <c r="P81" s="50" t="s">
        <v>60</v>
      </c>
      <c r="Q81" s="50" t="s">
        <v>60</v>
      </c>
      <c r="R81" s="50" t="s">
        <v>60</v>
      </c>
      <c r="S81" s="50" t="s">
        <v>60</v>
      </c>
      <c r="T81" s="51"/>
    </row>
    <row r="82" spans="1:20" ht="102" customHeight="1">
      <c r="A82" s="46" t="s">
        <v>171</v>
      </c>
      <c r="B82" s="47" t="s">
        <v>172</v>
      </c>
      <c r="C82" s="29"/>
      <c r="D82" s="48"/>
      <c r="E82" s="48"/>
      <c r="F82" s="29"/>
      <c r="G82" s="48"/>
      <c r="H82" s="48"/>
      <c r="I82" s="49"/>
      <c r="J82" s="48"/>
      <c r="K82" s="50" t="s">
        <v>60</v>
      </c>
      <c r="L82" s="50" t="s">
        <v>60</v>
      </c>
      <c r="M82" s="50" t="s">
        <v>60</v>
      </c>
      <c r="N82" s="50" t="s">
        <v>60</v>
      </c>
      <c r="O82" s="50" t="s">
        <v>60</v>
      </c>
      <c r="P82" s="50" t="s">
        <v>60</v>
      </c>
      <c r="Q82" s="50" t="s">
        <v>60</v>
      </c>
      <c r="R82" s="50" t="s">
        <v>60</v>
      </c>
      <c r="S82" s="50" t="s">
        <v>60</v>
      </c>
      <c r="T82" s="51"/>
    </row>
    <row r="83" spans="1:20" ht="89.25" customHeight="1">
      <c r="A83" s="46" t="s">
        <v>173</v>
      </c>
      <c r="B83" s="47" t="s">
        <v>174</v>
      </c>
      <c r="C83" s="29"/>
      <c r="D83" s="48"/>
      <c r="E83" s="48"/>
      <c r="F83" s="29"/>
      <c r="G83" s="48"/>
      <c r="H83" s="48"/>
      <c r="I83" s="49"/>
      <c r="J83" s="48"/>
      <c r="K83" s="50" t="s">
        <v>60</v>
      </c>
      <c r="L83" s="50" t="s">
        <v>60</v>
      </c>
      <c r="M83" s="50" t="s">
        <v>60</v>
      </c>
      <c r="N83" s="50" t="s">
        <v>60</v>
      </c>
      <c r="O83" s="50" t="s">
        <v>60</v>
      </c>
      <c r="P83" s="50" t="s">
        <v>60</v>
      </c>
      <c r="Q83" s="50" t="s">
        <v>60</v>
      </c>
      <c r="R83" s="50" t="s">
        <v>60</v>
      </c>
      <c r="S83" s="50" t="s">
        <v>60</v>
      </c>
      <c r="T83" s="51"/>
    </row>
    <row r="84" spans="1:20" ht="38.25" customHeight="1">
      <c r="A84" s="46" t="s">
        <v>175</v>
      </c>
      <c r="B84" s="47" t="s">
        <v>176</v>
      </c>
      <c r="C84" s="29"/>
      <c r="D84" s="48"/>
      <c r="E84" s="48"/>
      <c r="F84" s="29"/>
      <c r="G84" s="48"/>
      <c r="H84" s="48"/>
      <c r="I84" s="49"/>
      <c r="J84" s="48"/>
      <c r="K84" s="50" t="s">
        <v>60</v>
      </c>
      <c r="L84" s="50" t="s">
        <v>60</v>
      </c>
      <c r="M84" s="50" t="s">
        <v>60</v>
      </c>
      <c r="N84" s="50" t="s">
        <v>60</v>
      </c>
      <c r="O84" s="50" t="s">
        <v>60</v>
      </c>
      <c r="P84" s="50" t="s">
        <v>60</v>
      </c>
      <c r="Q84" s="50" t="s">
        <v>60</v>
      </c>
      <c r="R84" s="50" t="s">
        <v>60</v>
      </c>
      <c r="S84" s="50" t="s">
        <v>60</v>
      </c>
      <c r="T84" s="51"/>
    </row>
    <row r="85" spans="1:20" ht="38.25" customHeight="1">
      <c r="A85" s="46" t="s">
        <v>177</v>
      </c>
      <c r="B85" s="47" t="s">
        <v>178</v>
      </c>
      <c r="C85" s="29"/>
      <c r="D85" s="48"/>
      <c r="E85" s="48"/>
      <c r="F85" s="29"/>
      <c r="G85" s="48"/>
      <c r="H85" s="48"/>
      <c r="I85" s="49"/>
      <c r="J85" s="48"/>
      <c r="K85" s="50" t="s">
        <v>60</v>
      </c>
      <c r="L85" s="50" t="s">
        <v>60</v>
      </c>
      <c r="M85" s="50" t="s">
        <v>60</v>
      </c>
      <c r="N85" s="50" t="s">
        <v>60</v>
      </c>
      <c r="O85" s="50" t="s">
        <v>60</v>
      </c>
      <c r="P85" s="50" t="s">
        <v>60</v>
      </c>
      <c r="Q85" s="50" t="s">
        <v>60</v>
      </c>
      <c r="R85" s="50" t="s">
        <v>60</v>
      </c>
      <c r="S85" s="50" t="s">
        <v>60</v>
      </c>
      <c r="T85" s="51"/>
    </row>
    <row r="86" spans="1:20" ht="63.75" customHeight="1">
      <c r="A86" s="46" t="s">
        <v>179</v>
      </c>
      <c r="B86" s="47" t="s">
        <v>180</v>
      </c>
      <c r="C86" s="29"/>
      <c r="D86" s="48"/>
      <c r="E86" s="48"/>
      <c r="F86" s="29"/>
      <c r="G86" s="48"/>
      <c r="H86" s="48"/>
      <c r="I86" s="49"/>
      <c r="J86" s="48"/>
      <c r="K86" s="50" t="s">
        <v>60</v>
      </c>
      <c r="L86" s="50" t="s">
        <v>60</v>
      </c>
      <c r="M86" s="50" t="s">
        <v>60</v>
      </c>
      <c r="N86" s="50" t="s">
        <v>60</v>
      </c>
      <c r="O86" s="50" t="s">
        <v>60</v>
      </c>
      <c r="P86" s="50" t="s">
        <v>60</v>
      </c>
      <c r="Q86" s="50" t="s">
        <v>60</v>
      </c>
      <c r="R86" s="50" t="s">
        <v>60</v>
      </c>
      <c r="S86" s="50" t="s">
        <v>60</v>
      </c>
      <c r="T86" s="51"/>
    </row>
    <row r="87" spans="1:20" ht="140.25" customHeight="1">
      <c r="A87" s="46" t="s">
        <v>181</v>
      </c>
      <c r="B87" s="47" t="s">
        <v>182</v>
      </c>
      <c r="C87" s="29"/>
      <c r="D87" s="48"/>
      <c r="E87" s="48"/>
      <c r="F87" s="29"/>
      <c r="G87" s="48"/>
      <c r="H87" s="48"/>
      <c r="I87" s="49"/>
      <c r="J87" s="48"/>
      <c r="K87" s="50" t="s">
        <v>60</v>
      </c>
      <c r="L87" s="50" t="s">
        <v>60</v>
      </c>
      <c r="M87" s="50" t="s">
        <v>60</v>
      </c>
      <c r="N87" s="50" t="s">
        <v>60</v>
      </c>
      <c r="O87" s="50" t="s">
        <v>60</v>
      </c>
      <c r="P87" s="50" t="s">
        <v>60</v>
      </c>
      <c r="Q87" s="50" t="s">
        <v>60</v>
      </c>
      <c r="R87" s="50" t="s">
        <v>60</v>
      </c>
      <c r="S87" s="50" t="s">
        <v>60</v>
      </c>
      <c r="T87" s="51"/>
    </row>
    <row r="88" spans="1:20" ht="267.75" customHeight="1">
      <c r="A88" s="46" t="s">
        <v>183</v>
      </c>
      <c r="B88" s="47" t="s">
        <v>184</v>
      </c>
      <c r="C88" s="29"/>
      <c r="D88" s="48"/>
      <c r="E88" s="48"/>
      <c r="F88" s="29"/>
      <c r="G88" s="48"/>
      <c r="H88" s="48"/>
      <c r="I88" s="49"/>
      <c r="J88" s="48"/>
      <c r="K88" s="50" t="s">
        <v>60</v>
      </c>
      <c r="L88" s="50" t="s">
        <v>60</v>
      </c>
      <c r="M88" s="50" t="s">
        <v>60</v>
      </c>
      <c r="N88" s="50" t="s">
        <v>60</v>
      </c>
      <c r="O88" s="50" t="s">
        <v>60</v>
      </c>
      <c r="P88" s="50" t="s">
        <v>60</v>
      </c>
      <c r="Q88" s="50" t="s">
        <v>60</v>
      </c>
      <c r="R88" s="50" t="s">
        <v>60</v>
      </c>
      <c r="S88" s="50" t="s">
        <v>60</v>
      </c>
      <c r="T88" s="51"/>
    </row>
    <row r="89" spans="1:20" ht="38.25" customHeight="1">
      <c r="A89" s="46" t="s">
        <v>185</v>
      </c>
      <c r="B89" s="47" t="s">
        <v>186</v>
      </c>
      <c r="C89" s="29"/>
      <c r="D89" s="48"/>
      <c r="E89" s="48"/>
      <c r="F89" s="29"/>
      <c r="G89" s="48"/>
      <c r="H89" s="48"/>
      <c r="I89" s="49"/>
      <c r="J89" s="48"/>
      <c r="K89" s="50" t="s">
        <v>60</v>
      </c>
      <c r="L89" s="50" t="s">
        <v>60</v>
      </c>
      <c r="M89" s="50" t="s">
        <v>60</v>
      </c>
      <c r="N89" s="50" t="s">
        <v>60</v>
      </c>
      <c r="O89" s="50" t="s">
        <v>60</v>
      </c>
      <c r="P89" s="50" t="s">
        <v>60</v>
      </c>
      <c r="Q89" s="50" t="s">
        <v>60</v>
      </c>
      <c r="R89" s="50" t="s">
        <v>60</v>
      </c>
      <c r="S89" s="50" t="s">
        <v>60</v>
      </c>
      <c r="T89" s="51"/>
    </row>
    <row r="90" spans="1:20" ht="38.25" customHeight="1">
      <c r="A90" s="46" t="s">
        <v>187</v>
      </c>
      <c r="B90" s="47" t="s">
        <v>188</v>
      </c>
      <c r="C90" s="29"/>
      <c r="D90" s="48"/>
      <c r="E90" s="48"/>
      <c r="F90" s="29"/>
      <c r="G90" s="48"/>
      <c r="H90" s="48"/>
      <c r="I90" s="49"/>
      <c r="J90" s="48"/>
      <c r="K90" s="50" t="s">
        <v>60</v>
      </c>
      <c r="L90" s="50" t="s">
        <v>60</v>
      </c>
      <c r="M90" s="50" t="s">
        <v>60</v>
      </c>
      <c r="N90" s="50" t="s">
        <v>60</v>
      </c>
      <c r="O90" s="50" t="s">
        <v>60</v>
      </c>
      <c r="P90" s="50" t="s">
        <v>60</v>
      </c>
      <c r="Q90" s="50" t="s">
        <v>60</v>
      </c>
      <c r="R90" s="50" t="s">
        <v>60</v>
      </c>
      <c r="S90" s="50" t="s">
        <v>60</v>
      </c>
      <c r="T90" s="51"/>
    </row>
    <row r="91" spans="1:20" ht="242.25" customHeight="1">
      <c r="A91" s="46" t="s">
        <v>189</v>
      </c>
      <c r="B91" s="47" t="s">
        <v>190</v>
      </c>
      <c r="C91" s="29"/>
      <c r="D91" s="48"/>
      <c r="E91" s="48"/>
      <c r="F91" s="29"/>
      <c r="G91" s="48"/>
      <c r="H91" s="48"/>
      <c r="I91" s="49"/>
      <c r="J91" s="48"/>
      <c r="K91" s="50" t="s">
        <v>60</v>
      </c>
      <c r="L91" s="50" t="s">
        <v>60</v>
      </c>
      <c r="M91" s="50" t="s">
        <v>60</v>
      </c>
      <c r="N91" s="50" t="s">
        <v>60</v>
      </c>
      <c r="O91" s="50" t="s">
        <v>60</v>
      </c>
      <c r="P91" s="50" t="s">
        <v>60</v>
      </c>
      <c r="Q91" s="50" t="s">
        <v>60</v>
      </c>
      <c r="R91" s="50" t="s">
        <v>60</v>
      </c>
      <c r="S91" s="50" t="s">
        <v>60</v>
      </c>
      <c r="T91" s="51"/>
    </row>
    <row r="92" spans="1:20" ht="153" customHeight="1">
      <c r="A92" s="46" t="s">
        <v>191</v>
      </c>
      <c r="B92" s="47" t="s">
        <v>192</v>
      </c>
      <c r="C92" s="29"/>
      <c r="D92" s="48"/>
      <c r="E92" s="48"/>
      <c r="F92" s="29"/>
      <c r="G92" s="48"/>
      <c r="H92" s="48"/>
      <c r="I92" s="49"/>
      <c r="J92" s="48"/>
      <c r="K92" s="50" t="s">
        <v>60</v>
      </c>
      <c r="L92" s="50" t="s">
        <v>60</v>
      </c>
      <c r="M92" s="50" t="s">
        <v>60</v>
      </c>
      <c r="N92" s="50" t="s">
        <v>60</v>
      </c>
      <c r="O92" s="50" t="s">
        <v>60</v>
      </c>
      <c r="P92" s="50" t="s">
        <v>60</v>
      </c>
      <c r="Q92" s="50" t="s">
        <v>60</v>
      </c>
      <c r="R92" s="50" t="s">
        <v>60</v>
      </c>
      <c r="S92" s="50" t="s">
        <v>60</v>
      </c>
      <c r="T92" s="51"/>
    </row>
    <row r="93" spans="1:20" ht="89.25" customHeight="1">
      <c r="A93" s="46" t="s">
        <v>193</v>
      </c>
      <c r="B93" s="47" t="s">
        <v>194</v>
      </c>
      <c r="C93" s="29"/>
      <c r="D93" s="48"/>
      <c r="E93" s="48"/>
      <c r="F93" s="29"/>
      <c r="G93" s="48"/>
      <c r="H93" s="48"/>
      <c r="I93" s="49"/>
      <c r="J93" s="48"/>
      <c r="K93" s="50" t="s">
        <v>60</v>
      </c>
      <c r="L93" s="50" t="s">
        <v>60</v>
      </c>
      <c r="M93" s="50" t="s">
        <v>60</v>
      </c>
      <c r="N93" s="50" t="s">
        <v>60</v>
      </c>
      <c r="O93" s="50" t="s">
        <v>60</v>
      </c>
      <c r="P93" s="50" t="s">
        <v>60</v>
      </c>
      <c r="Q93" s="50" t="s">
        <v>60</v>
      </c>
      <c r="R93" s="50" t="s">
        <v>60</v>
      </c>
      <c r="S93" s="50" t="s">
        <v>60</v>
      </c>
      <c r="T93" s="51"/>
    </row>
    <row r="94" spans="1:20" ht="114.75" customHeight="1">
      <c r="A94" s="46" t="s">
        <v>195</v>
      </c>
      <c r="B94" s="47" t="s">
        <v>196</v>
      </c>
      <c r="C94" s="29"/>
      <c r="D94" s="48"/>
      <c r="E94" s="48"/>
      <c r="F94" s="29"/>
      <c r="G94" s="48"/>
      <c r="H94" s="48"/>
      <c r="I94" s="49"/>
      <c r="J94" s="48"/>
      <c r="K94" s="50" t="s">
        <v>60</v>
      </c>
      <c r="L94" s="50" t="s">
        <v>60</v>
      </c>
      <c r="M94" s="50" t="s">
        <v>60</v>
      </c>
      <c r="N94" s="50" t="s">
        <v>60</v>
      </c>
      <c r="O94" s="50" t="s">
        <v>60</v>
      </c>
      <c r="P94" s="50" t="s">
        <v>60</v>
      </c>
      <c r="Q94" s="50" t="s">
        <v>60</v>
      </c>
      <c r="R94" s="50" t="s">
        <v>60</v>
      </c>
      <c r="S94" s="50" t="s">
        <v>60</v>
      </c>
      <c r="T94" s="51"/>
    </row>
    <row r="95" spans="1:20" ht="38.25" customHeight="1">
      <c r="A95" s="46" t="s">
        <v>197</v>
      </c>
      <c r="B95" s="47" t="s">
        <v>198</v>
      </c>
      <c r="C95" s="29"/>
      <c r="D95" s="48"/>
      <c r="E95" s="48"/>
      <c r="F95" s="29"/>
      <c r="G95" s="48"/>
      <c r="H95" s="48"/>
      <c r="I95" s="49"/>
      <c r="J95" s="48"/>
      <c r="K95" s="50" t="s">
        <v>60</v>
      </c>
      <c r="L95" s="50" t="s">
        <v>60</v>
      </c>
      <c r="M95" s="50" t="s">
        <v>60</v>
      </c>
      <c r="N95" s="50" t="s">
        <v>60</v>
      </c>
      <c r="O95" s="50" t="s">
        <v>60</v>
      </c>
      <c r="P95" s="50" t="s">
        <v>60</v>
      </c>
      <c r="Q95" s="50" t="s">
        <v>60</v>
      </c>
      <c r="R95" s="50" t="s">
        <v>60</v>
      </c>
      <c r="S95" s="50" t="s">
        <v>60</v>
      </c>
      <c r="T95" s="51"/>
    </row>
    <row r="96" spans="1:20" ht="63.75" customHeight="1">
      <c r="A96" s="46" t="s">
        <v>199</v>
      </c>
      <c r="B96" s="47" t="s">
        <v>200</v>
      </c>
      <c r="C96" s="29"/>
      <c r="D96" s="48"/>
      <c r="E96" s="48"/>
      <c r="F96" s="29"/>
      <c r="G96" s="48"/>
      <c r="H96" s="48"/>
      <c r="I96" s="49"/>
      <c r="J96" s="48"/>
      <c r="K96" s="50" t="s">
        <v>60</v>
      </c>
      <c r="L96" s="50" t="s">
        <v>60</v>
      </c>
      <c r="M96" s="50" t="s">
        <v>60</v>
      </c>
      <c r="N96" s="50" t="s">
        <v>60</v>
      </c>
      <c r="O96" s="50" t="s">
        <v>60</v>
      </c>
      <c r="P96" s="50" t="s">
        <v>60</v>
      </c>
      <c r="Q96" s="50" t="s">
        <v>60</v>
      </c>
      <c r="R96" s="50" t="s">
        <v>60</v>
      </c>
      <c r="S96" s="50" t="s">
        <v>60</v>
      </c>
      <c r="T96" s="51"/>
    </row>
    <row r="97" spans="1:20" ht="63.75" customHeight="1">
      <c r="A97" s="46" t="s">
        <v>201</v>
      </c>
      <c r="B97" s="47" t="s">
        <v>202</v>
      </c>
      <c r="C97" s="29"/>
      <c r="D97" s="48"/>
      <c r="E97" s="48"/>
      <c r="F97" s="29"/>
      <c r="G97" s="48"/>
      <c r="H97" s="48"/>
      <c r="I97" s="49"/>
      <c r="J97" s="48"/>
      <c r="K97" s="50" t="s">
        <v>60</v>
      </c>
      <c r="L97" s="50" t="s">
        <v>60</v>
      </c>
      <c r="M97" s="50" t="s">
        <v>60</v>
      </c>
      <c r="N97" s="50" t="s">
        <v>60</v>
      </c>
      <c r="O97" s="50" t="s">
        <v>60</v>
      </c>
      <c r="P97" s="50" t="s">
        <v>60</v>
      </c>
      <c r="Q97" s="50" t="s">
        <v>60</v>
      </c>
      <c r="R97" s="50" t="s">
        <v>60</v>
      </c>
      <c r="S97" s="50" t="s">
        <v>60</v>
      </c>
      <c r="T97" s="51"/>
    </row>
    <row r="98" spans="1:20" ht="369.75" customHeight="1">
      <c r="A98" s="46" t="s">
        <v>203</v>
      </c>
      <c r="B98" s="47" t="s">
        <v>204</v>
      </c>
      <c r="C98" s="29"/>
      <c r="D98" s="48"/>
      <c r="E98" s="48"/>
      <c r="F98" s="29"/>
      <c r="G98" s="48"/>
      <c r="H98" s="48"/>
      <c r="I98" s="49"/>
      <c r="J98" s="48"/>
      <c r="K98" s="50" t="s">
        <v>60</v>
      </c>
      <c r="L98" s="50" t="s">
        <v>60</v>
      </c>
      <c r="M98" s="50" t="s">
        <v>60</v>
      </c>
      <c r="N98" s="50" t="s">
        <v>60</v>
      </c>
      <c r="O98" s="50" t="s">
        <v>60</v>
      </c>
      <c r="P98" s="50" t="s">
        <v>60</v>
      </c>
      <c r="Q98" s="50" t="s">
        <v>60</v>
      </c>
      <c r="R98" s="50" t="s">
        <v>60</v>
      </c>
      <c r="S98" s="50" t="s">
        <v>60</v>
      </c>
      <c r="T98" s="51"/>
    </row>
    <row r="99" spans="1:20" ht="191.25" customHeight="1">
      <c r="A99" s="46" t="s">
        <v>205</v>
      </c>
      <c r="B99" s="47" t="s">
        <v>206</v>
      </c>
      <c r="C99" s="29"/>
      <c r="D99" s="48"/>
      <c r="E99" s="48"/>
      <c r="F99" s="29"/>
      <c r="G99" s="48"/>
      <c r="H99" s="48"/>
      <c r="I99" s="49"/>
      <c r="J99" s="48"/>
      <c r="K99" s="50" t="s">
        <v>60</v>
      </c>
      <c r="L99" s="50" t="s">
        <v>60</v>
      </c>
      <c r="M99" s="50" t="s">
        <v>60</v>
      </c>
      <c r="N99" s="50" t="s">
        <v>60</v>
      </c>
      <c r="O99" s="50" t="s">
        <v>60</v>
      </c>
      <c r="P99" s="50" t="s">
        <v>60</v>
      </c>
      <c r="Q99" s="50" t="s">
        <v>60</v>
      </c>
      <c r="R99" s="50" t="s">
        <v>60</v>
      </c>
      <c r="S99" s="50" t="s">
        <v>60</v>
      </c>
      <c r="T99" s="51"/>
    </row>
    <row r="100" spans="1:20" ht="114.75" customHeight="1">
      <c r="A100" s="46" t="s">
        <v>207</v>
      </c>
      <c r="B100" s="47" t="s">
        <v>208</v>
      </c>
      <c r="C100" s="29"/>
      <c r="D100" s="48"/>
      <c r="E100" s="48"/>
      <c r="F100" s="29"/>
      <c r="G100" s="48"/>
      <c r="H100" s="48"/>
      <c r="I100" s="49"/>
      <c r="J100" s="48"/>
      <c r="K100" s="50" t="s">
        <v>60</v>
      </c>
      <c r="L100" s="50" t="s">
        <v>60</v>
      </c>
      <c r="M100" s="50" t="s">
        <v>60</v>
      </c>
      <c r="N100" s="50" t="s">
        <v>60</v>
      </c>
      <c r="O100" s="50" t="s">
        <v>60</v>
      </c>
      <c r="P100" s="50" t="s">
        <v>60</v>
      </c>
      <c r="Q100" s="50" t="s">
        <v>60</v>
      </c>
      <c r="R100" s="50" t="s">
        <v>60</v>
      </c>
      <c r="S100" s="50" t="s">
        <v>60</v>
      </c>
      <c r="T100" s="51"/>
    </row>
    <row r="101" spans="1:20" ht="191.25" customHeight="1">
      <c r="A101" s="46" t="s">
        <v>209</v>
      </c>
      <c r="B101" s="47" t="s">
        <v>210</v>
      </c>
      <c r="C101" s="29"/>
      <c r="D101" s="48"/>
      <c r="E101" s="48"/>
      <c r="F101" s="29"/>
      <c r="G101" s="48"/>
      <c r="H101" s="48"/>
      <c r="I101" s="49"/>
      <c r="J101" s="48"/>
      <c r="K101" s="50" t="s">
        <v>60</v>
      </c>
      <c r="L101" s="50" t="s">
        <v>60</v>
      </c>
      <c r="M101" s="50" t="s">
        <v>60</v>
      </c>
      <c r="N101" s="50" t="s">
        <v>60</v>
      </c>
      <c r="O101" s="50" t="s">
        <v>60</v>
      </c>
      <c r="P101" s="50" t="s">
        <v>60</v>
      </c>
      <c r="Q101" s="50" t="s">
        <v>60</v>
      </c>
      <c r="R101" s="50" t="s">
        <v>60</v>
      </c>
      <c r="S101" s="50" t="s">
        <v>60</v>
      </c>
      <c r="T101" s="51"/>
    </row>
    <row r="102" spans="1:20" ht="127.5" customHeight="1">
      <c r="A102" s="46" t="s">
        <v>211</v>
      </c>
      <c r="B102" s="47" t="s">
        <v>212</v>
      </c>
      <c r="C102" s="29"/>
      <c r="D102" s="48"/>
      <c r="E102" s="48"/>
      <c r="F102" s="29"/>
      <c r="G102" s="48"/>
      <c r="H102" s="48"/>
      <c r="I102" s="49"/>
      <c r="J102" s="48"/>
      <c r="K102" s="50" t="s">
        <v>60</v>
      </c>
      <c r="L102" s="50" t="s">
        <v>60</v>
      </c>
      <c r="M102" s="50" t="s">
        <v>60</v>
      </c>
      <c r="N102" s="50" t="s">
        <v>60</v>
      </c>
      <c r="O102" s="50" t="s">
        <v>60</v>
      </c>
      <c r="P102" s="50" t="s">
        <v>60</v>
      </c>
      <c r="Q102" s="50" t="s">
        <v>60</v>
      </c>
      <c r="R102" s="50" t="s">
        <v>60</v>
      </c>
      <c r="S102" s="50" t="s">
        <v>60</v>
      </c>
      <c r="T102" s="51"/>
    </row>
    <row r="103" spans="1:20" ht="51" customHeight="1">
      <c r="A103" s="46" t="s">
        <v>213</v>
      </c>
      <c r="B103" s="47" t="s">
        <v>214</v>
      </c>
      <c r="C103" s="29"/>
      <c r="D103" s="48"/>
      <c r="E103" s="48"/>
      <c r="F103" s="29"/>
      <c r="G103" s="48"/>
      <c r="H103" s="48"/>
      <c r="I103" s="49"/>
      <c r="J103" s="48"/>
      <c r="K103" s="50" t="s">
        <v>60</v>
      </c>
      <c r="L103" s="50" t="s">
        <v>60</v>
      </c>
      <c r="M103" s="50" t="s">
        <v>60</v>
      </c>
      <c r="N103" s="50" t="s">
        <v>60</v>
      </c>
      <c r="O103" s="50" t="s">
        <v>60</v>
      </c>
      <c r="P103" s="50" t="s">
        <v>60</v>
      </c>
      <c r="Q103" s="50" t="s">
        <v>60</v>
      </c>
      <c r="R103" s="50" t="s">
        <v>60</v>
      </c>
      <c r="S103" s="50" t="s">
        <v>60</v>
      </c>
      <c r="T103" s="51"/>
    </row>
    <row r="104" spans="1:20" ht="51" customHeight="1">
      <c r="A104" s="46" t="s">
        <v>215</v>
      </c>
      <c r="B104" s="47" t="s">
        <v>216</v>
      </c>
      <c r="C104" s="29"/>
      <c r="D104" s="48"/>
      <c r="E104" s="48"/>
      <c r="F104" s="29"/>
      <c r="G104" s="48"/>
      <c r="H104" s="48"/>
      <c r="I104" s="49"/>
      <c r="J104" s="48"/>
      <c r="K104" s="50" t="s">
        <v>60</v>
      </c>
      <c r="L104" s="50" t="s">
        <v>60</v>
      </c>
      <c r="M104" s="50" t="s">
        <v>60</v>
      </c>
      <c r="N104" s="50" t="s">
        <v>60</v>
      </c>
      <c r="O104" s="50" t="s">
        <v>60</v>
      </c>
      <c r="P104" s="50" t="s">
        <v>60</v>
      </c>
      <c r="Q104" s="50" t="s">
        <v>60</v>
      </c>
      <c r="R104" s="50" t="s">
        <v>60</v>
      </c>
      <c r="S104" s="50" t="s">
        <v>60</v>
      </c>
      <c r="T104" s="51"/>
    </row>
    <row r="105" spans="1:20" ht="63.75" customHeight="1">
      <c r="A105" s="46" t="s">
        <v>217</v>
      </c>
      <c r="B105" s="47" t="s">
        <v>218</v>
      </c>
      <c r="C105" s="29"/>
      <c r="D105" s="48"/>
      <c r="E105" s="48"/>
      <c r="F105" s="29"/>
      <c r="G105" s="48"/>
      <c r="H105" s="48"/>
      <c r="I105" s="49"/>
      <c r="J105" s="48"/>
      <c r="K105" s="50" t="s">
        <v>60</v>
      </c>
      <c r="L105" s="50" t="s">
        <v>60</v>
      </c>
      <c r="M105" s="50" t="s">
        <v>60</v>
      </c>
      <c r="N105" s="50" t="s">
        <v>60</v>
      </c>
      <c r="O105" s="50" t="s">
        <v>60</v>
      </c>
      <c r="P105" s="50" t="s">
        <v>60</v>
      </c>
      <c r="Q105" s="50" t="s">
        <v>60</v>
      </c>
      <c r="R105" s="50" t="s">
        <v>60</v>
      </c>
      <c r="S105" s="50" t="s">
        <v>60</v>
      </c>
      <c r="T105" s="51"/>
    </row>
    <row r="106" spans="1:20" ht="127.5" customHeight="1">
      <c r="A106" s="46" t="s">
        <v>219</v>
      </c>
      <c r="B106" s="47" t="s">
        <v>220</v>
      </c>
      <c r="C106" s="29"/>
      <c r="D106" s="48"/>
      <c r="E106" s="48"/>
      <c r="F106" s="29"/>
      <c r="G106" s="48"/>
      <c r="H106" s="48"/>
      <c r="I106" s="49"/>
      <c r="J106" s="48"/>
      <c r="K106" s="50" t="s">
        <v>60</v>
      </c>
      <c r="L106" s="50" t="s">
        <v>60</v>
      </c>
      <c r="M106" s="50" t="s">
        <v>60</v>
      </c>
      <c r="N106" s="50" t="s">
        <v>60</v>
      </c>
      <c r="O106" s="50" t="s">
        <v>60</v>
      </c>
      <c r="P106" s="50" t="s">
        <v>60</v>
      </c>
      <c r="Q106" s="50" t="s">
        <v>60</v>
      </c>
      <c r="R106" s="50" t="s">
        <v>60</v>
      </c>
      <c r="S106" s="50" t="s">
        <v>60</v>
      </c>
      <c r="T106" s="51"/>
    </row>
    <row r="107" spans="1:20" ht="51" customHeight="1">
      <c r="A107" s="46" t="s">
        <v>221</v>
      </c>
      <c r="B107" s="47" t="s">
        <v>222</v>
      </c>
      <c r="C107" s="29"/>
      <c r="D107" s="48"/>
      <c r="E107" s="48"/>
      <c r="F107" s="29"/>
      <c r="G107" s="48"/>
      <c r="H107" s="48"/>
      <c r="I107" s="49"/>
      <c r="J107" s="48"/>
      <c r="K107" s="50" t="s">
        <v>60</v>
      </c>
      <c r="L107" s="50" t="s">
        <v>60</v>
      </c>
      <c r="M107" s="50" t="s">
        <v>60</v>
      </c>
      <c r="N107" s="50" t="s">
        <v>60</v>
      </c>
      <c r="O107" s="50" t="s">
        <v>60</v>
      </c>
      <c r="P107" s="50" t="s">
        <v>60</v>
      </c>
      <c r="Q107" s="50" t="s">
        <v>60</v>
      </c>
      <c r="R107" s="50" t="s">
        <v>60</v>
      </c>
      <c r="S107" s="50" t="s">
        <v>60</v>
      </c>
      <c r="T107" s="51"/>
    </row>
    <row r="108" spans="1:20" ht="357" customHeight="1">
      <c r="A108" s="46" t="s">
        <v>223</v>
      </c>
      <c r="B108" s="47" t="s">
        <v>224</v>
      </c>
      <c r="C108" s="29"/>
      <c r="D108" s="48"/>
      <c r="E108" s="48"/>
      <c r="F108" s="29"/>
      <c r="G108" s="48"/>
      <c r="H108" s="48"/>
      <c r="I108" s="49"/>
      <c r="J108" s="48"/>
      <c r="K108" s="50" t="s">
        <v>60</v>
      </c>
      <c r="L108" s="50" t="s">
        <v>60</v>
      </c>
      <c r="M108" s="50" t="s">
        <v>60</v>
      </c>
      <c r="N108" s="50" t="s">
        <v>60</v>
      </c>
      <c r="O108" s="50" t="s">
        <v>60</v>
      </c>
      <c r="P108" s="50" t="s">
        <v>60</v>
      </c>
      <c r="Q108" s="50" t="s">
        <v>60</v>
      </c>
      <c r="R108" s="50" t="s">
        <v>60</v>
      </c>
      <c r="S108" s="50" t="s">
        <v>60</v>
      </c>
      <c r="T108" s="51"/>
    </row>
    <row r="109" spans="1:20" ht="102" customHeight="1">
      <c r="A109" s="46" t="s">
        <v>225</v>
      </c>
      <c r="B109" s="47" t="s">
        <v>226</v>
      </c>
      <c r="C109" s="29"/>
      <c r="D109" s="48"/>
      <c r="E109" s="48"/>
      <c r="F109" s="29"/>
      <c r="G109" s="48"/>
      <c r="H109" s="48"/>
      <c r="I109" s="49"/>
      <c r="J109" s="48"/>
      <c r="K109" s="50" t="s">
        <v>60</v>
      </c>
      <c r="L109" s="50" t="s">
        <v>60</v>
      </c>
      <c r="M109" s="50" t="s">
        <v>60</v>
      </c>
      <c r="N109" s="50" t="s">
        <v>60</v>
      </c>
      <c r="O109" s="50" t="s">
        <v>60</v>
      </c>
      <c r="P109" s="50" t="s">
        <v>60</v>
      </c>
      <c r="Q109" s="50" t="s">
        <v>60</v>
      </c>
      <c r="R109" s="50" t="s">
        <v>60</v>
      </c>
      <c r="S109" s="50" t="s">
        <v>60</v>
      </c>
      <c r="T109" s="51"/>
    </row>
    <row r="110" spans="1:20" ht="89.25" customHeight="1">
      <c r="A110" s="46" t="s">
        <v>227</v>
      </c>
      <c r="B110" s="47" t="s">
        <v>228</v>
      </c>
      <c r="C110" s="29"/>
      <c r="D110" s="48"/>
      <c r="E110" s="48"/>
      <c r="F110" s="29"/>
      <c r="G110" s="48"/>
      <c r="H110" s="48"/>
      <c r="I110" s="49"/>
      <c r="J110" s="48"/>
      <c r="K110" s="50" t="s">
        <v>60</v>
      </c>
      <c r="L110" s="50" t="s">
        <v>60</v>
      </c>
      <c r="M110" s="50" t="s">
        <v>60</v>
      </c>
      <c r="N110" s="50" t="s">
        <v>60</v>
      </c>
      <c r="O110" s="50" t="s">
        <v>60</v>
      </c>
      <c r="P110" s="50" t="s">
        <v>60</v>
      </c>
      <c r="Q110" s="50" t="s">
        <v>60</v>
      </c>
      <c r="R110" s="50" t="s">
        <v>60</v>
      </c>
      <c r="S110" s="50" t="s">
        <v>60</v>
      </c>
      <c r="T110" s="51"/>
    </row>
    <row r="111" spans="1:20" ht="102" customHeight="1">
      <c r="A111" s="46" t="s">
        <v>229</v>
      </c>
      <c r="B111" s="47" t="s">
        <v>230</v>
      </c>
      <c r="C111" s="29"/>
      <c r="D111" s="48"/>
      <c r="E111" s="48"/>
      <c r="F111" s="29"/>
      <c r="G111" s="48"/>
      <c r="H111" s="48"/>
      <c r="I111" s="49"/>
      <c r="J111" s="48"/>
      <c r="K111" s="50" t="s">
        <v>60</v>
      </c>
      <c r="L111" s="50" t="s">
        <v>60</v>
      </c>
      <c r="M111" s="50" t="s">
        <v>60</v>
      </c>
      <c r="N111" s="50" t="s">
        <v>60</v>
      </c>
      <c r="O111" s="50" t="s">
        <v>60</v>
      </c>
      <c r="P111" s="50" t="s">
        <v>60</v>
      </c>
      <c r="Q111" s="50" t="s">
        <v>60</v>
      </c>
      <c r="R111" s="50" t="s">
        <v>60</v>
      </c>
      <c r="S111" s="50" t="s">
        <v>60</v>
      </c>
      <c r="T111" s="51"/>
    </row>
    <row r="112" spans="1:20" ht="127.5" customHeight="1">
      <c r="A112" s="46" t="s">
        <v>231</v>
      </c>
      <c r="B112" s="47" t="s">
        <v>232</v>
      </c>
      <c r="C112" s="29"/>
      <c r="D112" s="48"/>
      <c r="E112" s="48"/>
      <c r="F112" s="29"/>
      <c r="G112" s="48"/>
      <c r="H112" s="48"/>
      <c r="I112" s="49"/>
      <c r="J112" s="48"/>
      <c r="K112" s="50" t="s">
        <v>60</v>
      </c>
      <c r="L112" s="50" t="s">
        <v>60</v>
      </c>
      <c r="M112" s="50" t="s">
        <v>60</v>
      </c>
      <c r="N112" s="50" t="s">
        <v>60</v>
      </c>
      <c r="O112" s="50" t="s">
        <v>60</v>
      </c>
      <c r="P112" s="50" t="s">
        <v>60</v>
      </c>
      <c r="Q112" s="50" t="s">
        <v>60</v>
      </c>
      <c r="R112" s="50" t="s">
        <v>60</v>
      </c>
      <c r="S112" s="50" t="s">
        <v>60</v>
      </c>
      <c r="T112" s="51"/>
    </row>
    <row r="113" spans="1:20" ht="306" customHeight="1">
      <c r="A113" s="46" t="s">
        <v>233</v>
      </c>
      <c r="B113" s="47" t="s">
        <v>234</v>
      </c>
      <c r="C113" s="29"/>
      <c r="D113" s="48"/>
      <c r="E113" s="48"/>
      <c r="F113" s="29"/>
      <c r="G113" s="48"/>
      <c r="H113" s="48"/>
      <c r="I113" s="49"/>
      <c r="J113" s="48"/>
      <c r="K113" s="50" t="s">
        <v>60</v>
      </c>
      <c r="L113" s="50" t="s">
        <v>60</v>
      </c>
      <c r="M113" s="50" t="s">
        <v>60</v>
      </c>
      <c r="N113" s="50" t="s">
        <v>60</v>
      </c>
      <c r="O113" s="50" t="s">
        <v>60</v>
      </c>
      <c r="P113" s="50" t="s">
        <v>60</v>
      </c>
      <c r="Q113" s="50" t="s">
        <v>60</v>
      </c>
      <c r="R113" s="50" t="s">
        <v>60</v>
      </c>
      <c r="S113" s="50" t="s">
        <v>60</v>
      </c>
      <c r="T113" s="51"/>
    </row>
    <row r="114" spans="1:20" ht="76.5" customHeight="1">
      <c r="A114" s="46" t="s">
        <v>235</v>
      </c>
      <c r="B114" s="47" t="s">
        <v>236</v>
      </c>
      <c r="C114" s="29"/>
      <c r="D114" s="48"/>
      <c r="E114" s="48"/>
      <c r="F114" s="29"/>
      <c r="G114" s="48"/>
      <c r="H114" s="48"/>
      <c r="I114" s="49"/>
      <c r="J114" s="48"/>
      <c r="K114" s="50" t="s">
        <v>60</v>
      </c>
      <c r="L114" s="50" t="s">
        <v>60</v>
      </c>
      <c r="M114" s="50" t="s">
        <v>60</v>
      </c>
      <c r="N114" s="50" t="s">
        <v>60</v>
      </c>
      <c r="O114" s="50" t="s">
        <v>60</v>
      </c>
      <c r="P114" s="50" t="s">
        <v>60</v>
      </c>
      <c r="Q114" s="50" t="s">
        <v>60</v>
      </c>
      <c r="R114" s="50" t="s">
        <v>60</v>
      </c>
      <c r="S114" s="50" t="s">
        <v>60</v>
      </c>
      <c r="T114" s="51"/>
    </row>
    <row r="115" spans="1:20" ht="63.75" customHeight="1">
      <c r="A115" s="46" t="s">
        <v>237</v>
      </c>
      <c r="B115" s="47" t="s">
        <v>238</v>
      </c>
      <c r="C115" s="29"/>
      <c r="D115" s="48"/>
      <c r="E115" s="48"/>
      <c r="F115" s="29"/>
      <c r="G115" s="48"/>
      <c r="H115" s="48"/>
      <c r="I115" s="49"/>
      <c r="J115" s="48"/>
      <c r="K115" s="50" t="s">
        <v>60</v>
      </c>
      <c r="L115" s="50" t="s">
        <v>60</v>
      </c>
      <c r="M115" s="50" t="s">
        <v>60</v>
      </c>
      <c r="N115" s="50" t="s">
        <v>60</v>
      </c>
      <c r="O115" s="50" t="s">
        <v>60</v>
      </c>
      <c r="P115" s="50" t="s">
        <v>60</v>
      </c>
      <c r="Q115" s="50" t="s">
        <v>60</v>
      </c>
      <c r="R115" s="50" t="s">
        <v>60</v>
      </c>
      <c r="S115" s="50" t="s">
        <v>60</v>
      </c>
      <c r="T115" s="51"/>
    </row>
    <row r="116" spans="1:20" ht="191.25" customHeight="1">
      <c r="A116" s="46" t="s">
        <v>239</v>
      </c>
      <c r="B116" s="47" t="s">
        <v>240</v>
      </c>
      <c r="C116" s="29"/>
      <c r="D116" s="48"/>
      <c r="E116" s="48"/>
      <c r="F116" s="29"/>
      <c r="G116" s="48"/>
      <c r="H116" s="48"/>
      <c r="I116" s="49"/>
      <c r="J116" s="48"/>
      <c r="K116" s="50" t="s">
        <v>60</v>
      </c>
      <c r="L116" s="50" t="s">
        <v>60</v>
      </c>
      <c r="M116" s="50" t="s">
        <v>60</v>
      </c>
      <c r="N116" s="50" t="s">
        <v>60</v>
      </c>
      <c r="O116" s="50" t="s">
        <v>60</v>
      </c>
      <c r="P116" s="50" t="s">
        <v>60</v>
      </c>
      <c r="Q116" s="50" t="s">
        <v>60</v>
      </c>
      <c r="R116" s="50" t="s">
        <v>60</v>
      </c>
      <c r="S116" s="50" t="s">
        <v>60</v>
      </c>
      <c r="T116" s="51"/>
    </row>
    <row r="117" spans="1:20" ht="153" customHeight="1">
      <c r="A117" s="46" t="s">
        <v>241</v>
      </c>
      <c r="B117" s="47" t="s">
        <v>242</v>
      </c>
      <c r="C117" s="29"/>
      <c r="D117" s="48"/>
      <c r="E117" s="48"/>
      <c r="F117" s="29"/>
      <c r="G117" s="48"/>
      <c r="H117" s="48"/>
      <c r="I117" s="49"/>
      <c r="J117" s="48"/>
      <c r="K117" s="50" t="s">
        <v>60</v>
      </c>
      <c r="L117" s="50" t="s">
        <v>60</v>
      </c>
      <c r="M117" s="50" t="s">
        <v>60</v>
      </c>
      <c r="N117" s="50" t="s">
        <v>60</v>
      </c>
      <c r="O117" s="50" t="s">
        <v>60</v>
      </c>
      <c r="P117" s="50" t="s">
        <v>60</v>
      </c>
      <c r="Q117" s="50" t="s">
        <v>60</v>
      </c>
      <c r="R117" s="50" t="s">
        <v>60</v>
      </c>
      <c r="S117" s="50" t="s">
        <v>60</v>
      </c>
      <c r="T117" s="51"/>
    </row>
    <row r="118" spans="1:20" ht="165.75" customHeight="1">
      <c r="A118" s="46" t="s">
        <v>243</v>
      </c>
      <c r="B118" s="47" t="s">
        <v>244</v>
      </c>
      <c r="C118" s="29"/>
      <c r="D118" s="48"/>
      <c r="E118" s="48"/>
      <c r="F118" s="29"/>
      <c r="G118" s="48"/>
      <c r="H118" s="48"/>
      <c r="I118" s="49"/>
      <c r="J118" s="48"/>
      <c r="K118" s="50" t="s">
        <v>60</v>
      </c>
      <c r="L118" s="50" t="s">
        <v>60</v>
      </c>
      <c r="M118" s="50" t="s">
        <v>60</v>
      </c>
      <c r="N118" s="50" t="s">
        <v>60</v>
      </c>
      <c r="O118" s="50" t="s">
        <v>60</v>
      </c>
      <c r="P118" s="50" t="s">
        <v>60</v>
      </c>
      <c r="Q118" s="50" t="s">
        <v>60</v>
      </c>
      <c r="R118" s="50" t="s">
        <v>60</v>
      </c>
      <c r="S118" s="50" t="s">
        <v>60</v>
      </c>
      <c r="T118" s="51"/>
    </row>
    <row r="119" spans="1:20" ht="191.25" customHeight="1">
      <c r="A119" s="46" t="s">
        <v>245</v>
      </c>
      <c r="B119" s="47" t="s">
        <v>246</v>
      </c>
      <c r="C119" s="29"/>
      <c r="D119" s="48"/>
      <c r="E119" s="48"/>
      <c r="F119" s="29"/>
      <c r="G119" s="48"/>
      <c r="H119" s="48"/>
      <c r="I119" s="49"/>
      <c r="J119" s="48"/>
      <c r="K119" s="50" t="s">
        <v>60</v>
      </c>
      <c r="L119" s="50" t="s">
        <v>60</v>
      </c>
      <c r="M119" s="50" t="s">
        <v>60</v>
      </c>
      <c r="N119" s="50" t="s">
        <v>60</v>
      </c>
      <c r="O119" s="50" t="s">
        <v>60</v>
      </c>
      <c r="P119" s="50" t="s">
        <v>60</v>
      </c>
      <c r="Q119" s="50" t="s">
        <v>60</v>
      </c>
      <c r="R119" s="50" t="s">
        <v>60</v>
      </c>
      <c r="S119" s="50" t="s">
        <v>60</v>
      </c>
      <c r="T119" s="51"/>
    </row>
    <row r="120" spans="1:20" ht="255" customHeight="1">
      <c r="A120" s="46" t="s">
        <v>247</v>
      </c>
      <c r="B120" s="47" t="s">
        <v>248</v>
      </c>
      <c r="C120" s="29"/>
      <c r="D120" s="48"/>
      <c r="E120" s="48"/>
      <c r="F120" s="29"/>
      <c r="G120" s="48"/>
      <c r="H120" s="48"/>
      <c r="I120" s="49"/>
      <c r="J120" s="48"/>
      <c r="K120" s="50" t="s">
        <v>60</v>
      </c>
      <c r="L120" s="50" t="s">
        <v>60</v>
      </c>
      <c r="M120" s="50" t="s">
        <v>60</v>
      </c>
      <c r="N120" s="50" t="s">
        <v>60</v>
      </c>
      <c r="O120" s="50" t="s">
        <v>60</v>
      </c>
      <c r="P120" s="50" t="s">
        <v>60</v>
      </c>
      <c r="Q120" s="50" t="s">
        <v>60</v>
      </c>
      <c r="R120" s="50" t="s">
        <v>60</v>
      </c>
      <c r="S120" s="50" t="s">
        <v>60</v>
      </c>
      <c r="T120" s="51"/>
    </row>
    <row r="121" spans="1:20" ht="38.25" customHeight="1">
      <c r="A121" s="46" t="s">
        <v>249</v>
      </c>
      <c r="B121" s="47" t="s">
        <v>250</v>
      </c>
      <c r="C121" s="29"/>
      <c r="D121" s="48"/>
      <c r="E121" s="48"/>
      <c r="F121" s="29"/>
      <c r="G121" s="48"/>
      <c r="H121" s="48"/>
      <c r="I121" s="49"/>
      <c r="J121" s="48"/>
      <c r="K121" s="50" t="s">
        <v>60</v>
      </c>
      <c r="L121" s="50" t="s">
        <v>60</v>
      </c>
      <c r="M121" s="50" t="s">
        <v>60</v>
      </c>
      <c r="N121" s="50" t="s">
        <v>60</v>
      </c>
      <c r="O121" s="50" t="s">
        <v>60</v>
      </c>
      <c r="P121" s="50" t="s">
        <v>60</v>
      </c>
      <c r="Q121" s="50" t="s">
        <v>60</v>
      </c>
      <c r="R121" s="50" t="s">
        <v>60</v>
      </c>
      <c r="S121" s="50" t="s">
        <v>60</v>
      </c>
      <c r="T121" s="51"/>
    </row>
    <row r="122" spans="1:20" ht="255" customHeight="1">
      <c r="A122" s="46" t="s">
        <v>251</v>
      </c>
      <c r="B122" s="47" t="s">
        <v>252</v>
      </c>
      <c r="C122" s="29"/>
      <c r="D122" s="48"/>
      <c r="E122" s="48"/>
      <c r="F122" s="29"/>
      <c r="G122" s="48"/>
      <c r="H122" s="48"/>
      <c r="I122" s="49"/>
      <c r="J122" s="48"/>
      <c r="K122" s="50" t="s">
        <v>60</v>
      </c>
      <c r="L122" s="50" t="s">
        <v>60</v>
      </c>
      <c r="M122" s="50" t="s">
        <v>60</v>
      </c>
      <c r="N122" s="50" t="s">
        <v>60</v>
      </c>
      <c r="O122" s="50" t="s">
        <v>60</v>
      </c>
      <c r="P122" s="50" t="s">
        <v>60</v>
      </c>
      <c r="Q122" s="50" t="s">
        <v>60</v>
      </c>
      <c r="R122" s="50" t="s">
        <v>60</v>
      </c>
      <c r="S122" s="50" t="s">
        <v>60</v>
      </c>
      <c r="T122" s="51"/>
    </row>
    <row r="123" spans="1:20" ht="63.75" customHeight="1">
      <c r="A123" s="46" t="s">
        <v>253</v>
      </c>
      <c r="B123" s="47" t="s">
        <v>254</v>
      </c>
      <c r="C123" s="29"/>
      <c r="D123" s="48"/>
      <c r="E123" s="48"/>
      <c r="F123" s="29"/>
      <c r="G123" s="48"/>
      <c r="H123" s="48"/>
      <c r="I123" s="49"/>
      <c r="J123" s="48"/>
      <c r="K123" s="50" t="s">
        <v>60</v>
      </c>
      <c r="L123" s="50" t="s">
        <v>60</v>
      </c>
      <c r="M123" s="50" t="s">
        <v>60</v>
      </c>
      <c r="N123" s="50" t="s">
        <v>60</v>
      </c>
      <c r="O123" s="50" t="s">
        <v>60</v>
      </c>
      <c r="P123" s="50" t="s">
        <v>60</v>
      </c>
      <c r="Q123" s="50" t="s">
        <v>60</v>
      </c>
      <c r="R123" s="50" t="s">
        <v>60</v>
      </c>
      <c r="S123" s="50" t="s">
        <v>60</v>
      </c>
      <c r="T123" s="51"/>
    </row>
    <row r="124" spans="1:20" ht="89.25" customHeight="1">
      <c r="A124" s="46" t="s">
        <v>255</v>
      </c>
      <c r="B124" s="47" t="s">
        <v>256</v>
      </c>
      <c r="C124" s="29"/>
      <c r="D124" s="48"/>
      <c r="E124" s="48"/>
      <c r="F124" s="29"/>
      <c r="G124" s="48"/>
      <c r="H124" s="48"/>
      <c r="I124" s="49"/>
      <c r="J124" s="48"/>
      <c r="K124" s="50" t="s">
        <v>60</v>
      </c>
      <c r="L124" s="50" t="s">
        <v>60</v>
      </c>
      <c r="M124" s="50" t="s">
        <v>60</v>
      </c>
      <c r="N124" s="50" t="s">
        <v>60</v>
      </c>
      <c r="O124" s="50" t="s">
        <v>60</v>
      </c>
      <c r="P124" s="50" t="s">
        <v>60</v>
      </c>
      <c r="Q124" s="50" t="s">
        <v>60</v>
      </c>
      <c r="R124" s="50" t="s">
        <v>60</v>
      </c>
      <c r="S124" s="50" t="s">
        <v>60</v>
      </c>
      <c r="T124" s="51"/>
    </row>
    <row r="125" spans="1:20" ht="127.5" customHeight="1">
      <c r="A125" s="46" t="s">
        <v>257</v>
      </c>
      <c r="B125" s="47" t="s">
        <v>258</v>
      </c>
      <c r="C125" s="29"/>
      <c r="D125" s="48"/>
      <c r="E125" s="48"/>
      <c r="F125" s="29"/>
      <c r="G125" s="48"/>
      <c r="H125" s="48"/>
      <c r="I125" s="49"/>
      <c r="J125" s="48"/>
      <c r="K125" s="50" t="s">
        <v>60</v>
      </c>
      <c r="L125" s="50" t="s">
        <v>60</v>
      </c>
      <c r="M125" s="50" t="s">
        <v>60</v>
      </c>
      <c r="N125" s="50" t="s">
        <v>60</v>
      </c>
      <c r="O125" s="50" t="s">
        <v>60</v>
      </c>
      <c r="P125" s="50" t="s">
        <v>60</v>
      </c>
      <c r="Q125" s="50" t="s">
        <v>60</v>
      </c>
      <c r="R125" s="50" t="s">
        <v>60</v>
      </c>
      <c r="S125" s="50" t="s">
        <v>60</v>
      </c>
      <c r="T125" s="51"/>
    </row>
    <row r="126" spans="1:20" ht="369.75" customHeight="1">
      <c r="A126" s="46" t="s">
        <v>259</v>
      </c>
      <c r="B126" s="47" t="s">
        <v>260</v>
      </c>
      <c r="C126" s="29"/>
      <c r="D126" s="48"/>
      <c r="E126" s="48"/>
      <c r="F126" s="29"/>
      <c r="G126" s="48"/>
      <c r="H126" s="48"/>
      <c r="I126" s="49"/>
      <c r="J126" s="48"/>
      <c r="K126" s="50" t="s">
        <v>60</v>
      </c>
      <c r="L126" s="50" t="s">
        <v>60</v>
      </c>
      <c r="M126" s="50" t="s">
        <v>60</v>
      </c>
      <c r="N126" s="50" t="s">
        <v>60</v>
      </c>
      <c r="O126" s="50" t="s">
        <v>60</v>
      </c>
      <c r="P126" s="50" t="s">
        <v>60</v>
      </c>
      <c r="Q126" s="50" t="s">
        <v>60</v>
      </c>
      <c r="R126" s="50" t="s">
        <v>60</v>
      </c>
      <c r="S126" s="50" t="s">
        <v>60</v>
      </c>
      <c r="T126" s="51"/>
    </row>
    <row r="127" spans="1:20" ht="127.5" customHeight="1">
      <c r="A127" s="46" t="s">
        <v>261</v>
      </c>
      <c r="B127" s="47" t="s">
        <v>262</v>
      </c>
      <c r="C127" s="29"/>
      <c r="D127" s="48"/>
      <c r="E127" s="48"/>
      <c r="F127" s="29"/>
      <c r="G127" s="48"/>
      <c r="H127" s="48"/>
      <c r="I127" s="49"/>
      <c r="J127" s="48"/>
      <c r="K127" s="50" t="s">
        <v>60</v>
      </c>
      <c r="L127" s="50" t="s">
        <v>60</v>
      </c>
      <c r="M127" s="50" t="s">
        <v>60</v>
      </c>
      <c r="N127" s="50" t="s">
        <v>60</v>
      </c>
      <c r="O127" s="50" t="s">
        <v>60</v>
      </c>
      <c r="P127" s="50" t="s">
        <v>60</v>
      </c>
      <c r="Q127" s="50" t="s">
        <v>60</v>
      </c>
      <c r="R127" s="50" t="s">
        <v>60</v>
      </c>
      <c r="S127" s="50" t="s">
        <v>60</v>
      </c>
      <c r="T127" s="51"/>
    </row>
    <row r="128" spans="1:20" ht="102" customHeight="1">
      <c r="A128" s="46" t="s">
        <v>263</v>
      </c>
      <c r="B128" s="47" t="s">
        <v>264</v>
      </c>
      <c r="C128" s="29"/>
      <c r="D128" s="48"/>
      <c r="E128" s="48"/>
      <c r="F128" s="29"/>
      <c r="G128" s="48"/>
      <c r="H128" s="48"/>
      <c r="I128" s="49"/>
      <c r="J128" s="48"/>
      <c r="K128" s="50" t="s">
        <v>60</v>
      </c>
      <c r="L128" s="50" t="s">
        <v>60</v>
      </c>
      <c r="M128" s="50" t="s">
        <v>60</v>
      </c>
      <c r="N128" s="50" t="s">
        <v>60</v>
      </c>
      <c r="O128" s="50" t="s">
        <v>60</v>
      </c>
      <c r="P128" s="50" t="s">
        <v>60</v>
      </c>
      <c r="Q128" s="50" t="s">
        <v>60</v>
      </c>
      <c r="R128" s="50" t="s">
        <v>60</v>
      </c>
      <c r="S128" s="50" t="s">
        <v>60</v>
      </c>
      <c r="T128" s="51"/>
    </row>
    <row r="129" spans="1:20" ht="51" customHeight="1">
      <c r="A129" s="46" t="s">
        <v>265</v>
      </c>
      <c r="B129" s="47" t="s">
        <v>266</v>
      </c>
      <c r="C129" s="29"/>
      <c r="D129" s="48"/>
      <c r="E129" s="48"/>
      <c r="F129" s="29"/>
      <c r="G129" s="48"/>
      <c r="H129" s="48"/>
      <c r="I129" s="49"/>
      <c r="J129" s="48"/>
      <c r="K129" s="50" t="s">
        <v>60</v>
      </c>
      <c r="L129" s="50" t="s">
        <v>60</v>
      </c>
      <c r="M129" s="50" t="s">
        <v>60</v>
      </c>
      <c r="N129" s="50" t="s">
        <v>60</v>
      </c>
      <c r="O129" s="50" t="s">
        <v>60</v>
      </c>
      <c r="P129" s="50" t="s">
        <v>60</v>
      </c>
      <c r="Q129" s="50" t="s">
        <v>60</v>
      </c>
      <c r="R129" s="50" t="s">
        <v>60</v>
      </c>
      <c r="S129" s="50" t="s">
        <v>60</v>
      </c>
      <c r="T129" s="51"/>
    </row>
    <row r="130" spans="1:20" ht="114.75" customHeight="1">
      <c r="A130" s="46" t="s">
        <v>267</v>
      </c>
      <c r="B130" s="47" t="s">
        <v>268</v>
      </c>
      <c r="C130" s="29"/>
      <c r="D130" s="48"/>
      <c r="E130" s="48"/>
      <c r="F130" s="29"/>
      <c r="G130" s="48"/>
      <c r="H130" s="48"/>
      <c r="I130" s="49"/>
      <c r="J130" s="48"/>
      <c r="K130" s="50" t="s">
        <v>60</v>
      </c>
      <c r="L130" s="50" t="s">
        <v>60</v>
      </c>
      <c r="M130" s="50" t="s">
        <v>60</v>
      </c>
      <c r="N130" s="50" t="s">
        <v>60</v>
      </c>
      <c r="O130" s="50" t="s">
        <v>60</v>
      </c>
      <c r="P130" s="50" t="s">
        <v>60</v>
      </c>
      <c r="Q130" s="50" t="s">
        <v>60</v>
      </c>
      <c r="R130" s="50" t="s">
        <v>60</v>
      </c>
      <c r="S130" s="50" t="s">
        <v>60</v>
      </c>
      <c r="T130" s="51"/>
    </row>
    <row r="131" spans="1:20" ht="293.25" customHeight="1">
      <c r="A131" s="46" t="s">
        <v>269</v>
      </c>
      <c r="B131" s="47" t="s">
        <v>270</v>
      </c>
      <c r="C131" s="29"/>
      <c r="D131" s="48"/>
      <c r="E131" s="48"/>
      <c r="F131" s="29"/>
      <c r="G131" s="48"/>
      <c r="H131" s="48"/>
      <c r="I131" s="49"/>
      <c r="J131" s="48"/>
      <c r="K131" s="50" t="s">
        <v>60</v>
      </c>
      <c r="L131" s="50" t="s">
        <v>60</v>
      </c>
      <c r="M131" s="50" t="s">
        <v>60</v>
      </c>
      <c r="N131" s="50" t="s">
        <v>60</v>
      </c>
      <c r="O131" s="50" t="s">
        <v>60</v>
      </c>
      <c r="P131" s="50" t="s">
        <v>60</v>
      </c>
      <c r="Q131" s="50" t="s">
        <v>60</v>
      </c>
      <c r="R131" s="50" t="s">
        <v>60</v>
      </c>
      <c r="S131" s="50" t="s">
        <v>60</v>
      </c>
      <c r="T131" s="51"/>
    </row>
    <row r="132" spans="1:20" ht="153" customHeight="1">
      <c r="A132" s="46" t="s">
        <v>271</v>
      </c>
      <c r="B132" s="47" t="s">
        <v>272</v>
      </c>
      <c r="C132" s="29"/>
      <c r="D132" s="48"/>
      <c r="E132" s="48"/>
      <c r="F132" s="29"/>
      <c r="G132" s="48"/>
      <c r="H132" s="48"/>
      <c r="I132" s="49"/>
      <c r="J132" s="48"/>
      <c r="K132" s="50" t="s">
        <v>60</v>
      </c>
      <c r="L132" s="50" t="s">
        <v>60</v>
      </c>
      <c r="M132" s="50" t="s">
        <v>60</v>
      </c>
      <c r="N132" s="50" t="s">
        <v>60</v>
      </c>
      <c r="O132" s="50" t="s">
        <v>60</v>
      </c>
      <c r="P132" s="50" t="s">
        <v>60</v>
      </c>
      <c r="Q132" s="50" t="s">
        <v>60</v>
      </c>
      <c r="R132" s="50" t="s">
        <v>60</v>
      </c>
      <c r="S132" s="50" t="s">
        <v>60</v>
      </c>
      <c r="T132" s="51"/>
    </row>
    <row r="133" spans="1:20" ht="127.5" customHeight="1">
      <c r="A133" s="46" t="s">
        <v>273</v>
      </c>
      <c r="B133" s="47" t="s">
        <v>274</v>
      </c>
      <c r="C133" s="29"/>
      <c r="D133" s="48"/>
      <c r="E133" s="48"/>
      <c r="F133" s="29"/>
      <c r="G133" s="48"/>
      <c r="H133" s="48"/>
      <c r="I133" s="49"/>
      <c r="J133" s="48"/>
      <c r="K133" s="50" t="s">
        <v>60</v>
      </c>
      <c r="L133" s="50" t="s">
        <v>60</v>
      </c>
      <c r="M133" s="50" t="s">
        <v>60</v>
      </c>
      <c r="N133" s="50" t="s">
        <v>60</v>
      </c>
      <c r="O133" s="50" t="s">
        <v>60</v>
      </c>
      <c r="P133" s="50" t="s">
        <v>60</v>
      </c>
      <c r="Q133" s="50" t="s">
        <v>60</v>
      </c>
      <c r="R133" s="50" t="s">
        <v>60</v>
      </c>
      <c r="S133" s="50" t="s">
        <v>60</v>
      </c>
      <c r="T133" s="51"/>
    </row>
    <row r="134" spans="1:20" ht="89.25" customHeight="1">
      <c r="A134" s="46" t="s">
        <v>275</v>
      </c>
      <c r="B134" s="47" t="s">
        <v>276</v>
      </c>
      <c r="C134" s="29"/>
      <c r="D134" s="48"/>
      <c r="E134" s="48"/>
      <c r="F134" s="29"/>
      <c r="G134" s="48"/>
      <c r="H134" s="48"/>
      <c r="I134" s="49"/>
      <c r="J134" s="48"/>
      <c r="K134" s="50" t="s">
        <v>60</v>
      </c>
      <c r="L134" s="50" t="s">
        <v>60</v>
      </c>
      <c r="M134" s="50" t="s">
        <v>60</v>
      </c>
      <c r="N134" s="50" t="s">
        <v>60</v>
      </c>
      <c r="O134" s="50" t="s">
        <v>60</v>
      </c>
      <c r="P134" s="50" t="s">
        <v>60</v>
      </c>
      <c r="Q134" s="50" t="s">
        <v>60</v>
      </c>
      <c r="R134" s="50" t="s">
        <v>60</v>
      </c>
      <c r="S134" s="50" t="s">
        <v>60</v>
      </c>
      <c r="T134" s="51"/>
    </row>
    <row r="135" spans="1:20" ht="127.5" customHeight="1">
      <c r="A135" s="46" t="s">
        <v>277</v>
      </c>
      <c r="B135" s="47" t="s">
        <v>278</v>
      </c>
      <c r="C135" s="29"/>
      <c r="D135" s="48"/>
      <c r="E135" s="48"/>
      <c r="F135" s="29"/>
      <c r="G135" s="48"/>
      <c r="H135" s="48"/>
      <c r="I135" s="49"/>
      <c r="J135" s="48"/>
      <c r="K135" s="50" t="s">
        <v>60</v>
      </c>
      <c r="L135" s="50" t="s">
        <v>60</v>
      </c>
      <c r="M135" s="50" t="s">
        <v>60</v>
      </c>
      <c r="N135" s="50" t="s">
        <v>60</v>
      </c>
      <c r="O135" s="50" t="s">
        <v>60</v>
      </c>
      <c r="P135" s="50" t="s">
        <v>60</v>
      </c>
      <c r="Q135" s="50" t="s">
        <v>60</v>
      </c>
      <c r="R135" s="50" t="s">
        <v>60</v>
      </c>
      <c r="S135" s="50" t="s">
        <v>60</v>
      </c>
      <c r="T135" s="51"/>
    </row>
    <row r="136" spans="1:20" ht="76.5" customHeight="1">
      <c r="A136" s="46" t="s">
        <v>279</v>
      </c>
      <c r="B136" s="47" t="s">
        <v>280</v>
      </c>
      <c r="C136" s="29"/>
      <c r="D136" s="48"/>
      <c r="E136" s="48"/>
      <c r="F136" s="29"/>
      <c r="G136" s="48"/>
      <c r="H136" s="48"/>
      <c r="I136" s="49"/>
      <c r="J136" s="48"/>
      <c r="K136" s="50" t="s">
        <v>60</v>
      </c>
      <c r="L136" s="50" t="s">
        <v>60</v>
      </c>
      <c r="M136" s="50" t="s">
        <v>60</v>
      </c>
      <c r="N136" s="50" t="s">
        <v>60</v>
      </c>
      <c r="O136" s="50" t="s">
        <v>60</v>
      </c>
      <c r="P136" s="50" t="s">
        <v>60</v>
      </c>
      <c r="Q136" s="50" t="s">
        <v>60</v>
      </c>
      <c r="R136" s="50" t="s">
        <v>60</v>
      </c>
      <c r="S136" s="50" t="s">
        <v>60</v>
      </c>
      <c r="T136" s="51"/>
    </row>
    <row r="137" spans="1:20" ht="140.25" customHeight="1">
      <c r="A137" s="46" t="s">
        <v>281</v>
      </c>
      <c r="B137" s="47" t="s">
        <v>282</v>
      </c>
      <c r="C137" s="29"/>
      <c r="D137" s="48"/>
      <c r="E137" s="48"/>
      <c r="F137" s="29"/>
      <c r="G137" s="48"/>
      <c r="H137" s="48"/>
      <c r="I137" s="49"/>
      <c r="J137" s="48"/>
      <c r="K137" s="50" t="s">
        <v>60</v>
      </c>
      <c r="L137" s="50" t="s">
        <v>60</v>
      </c>
      <c r="M137" s="50" t="s">
        <v>60</v>
      </c>
      <c r="N137" s="50" t="s">
        <v>60</v>
      </c>
      <c r="O137" s="50" t="s">
        <v>60</v>
      </c>
      <c r="P137" s="50" t="s">
        <v>60</v>
      </c>
      <c r="Q137" s="50" t="s">
        <v>60</v>
      </c>
      <c r="R137" s="50" t="s">
        <v>60</v>
      </c>
      <c r="S137" s="50" t="s">
        <v>60</v>
      </c>
      <c r="T137" s="51"/>
    </row>
    <row r="138" spans="1:20" ht="140.25" customHeight="1">
      <c r="A138" s="46" t="s">
        <v>283</v>
      </c>
      <c r="B138" s="47" t="s">
        <v>284</v>
      </c>
      <c r="C138" s="29"/>
      <c r="D138" s="48"/>
      <c r="E138" s="48"/>
      <c r="F138" s="29"/>
      <c r="G138" s="48"/>
      <c r="H138" s="48"/>
      <c r="I138" s="49"/>
      <c r="J138" s="48"/>
      <c r="K138" s="50" t="s">
        <v>60</v>
      </c>
      <c r="L138" s="50" t="s">
        <v>60</v>
      </c>
      <c r="M138" s="50" t="s">
        <v>60</v>
      </c>
      <c r="N138" s="50" t="s">
        <v>60</v>
      </c>
      <c r="O138" s="50" t="s">
        <v>60</v>
      </c>
      <c r="P138" s="50" t="s">
        <v>60</v>
      </c>
      <c r="Q138" s="50" t="s">
        <v>60</v>
      </c>
      <c r="R138" s="50" t="s">
        <v>60</v>
      </c>
      <c r="S138" s="50" t="s">
        <v>60</v>
      </c>
      <c r="T138" s="51"/>
    </row>
    <row r="139" spans="1:20" ht="76.5" customHeight="1">
      <c r="A139" s="46" t="s">
        <v>285</v>
      </c>
      <c r="B139" s="47" t="s">
        <v>286</v>
      </c>
      <c r="C139" s="29"/>
      <c r="D139" s="48"/>
      <c r="E139" s="48"/>
      <c r="F139" s="29"/>
      <c r="G139" s="48"/>
      <c r="H139" s="48"/>
      <c r="I139" s="49"/>
      <c r="J139" s="48"/>
      <c r="K139" s="50" t="s">
        <v>60</v>
      </c>
      <c r="L139" s="50" t="s">
        <v>60</v>
      </c>
      <c r="M139" s="50" t="s">
        <v>60</v>
      </c>
      <c r="N139" s="50" t="s">
        <v>60</v>
      </c>
      <c r="O139" s="50" t="s">
        <v>60</v>
      </c>
      <c r="P139" s="50" t="s">
        <v>60</v>
      </c>
      <c r="Q139" s="50" t="s">
        <v>60</v>
      </c>
      <c r="R139" s="50" t="s">
        <v>60</v>
      </c>
      <c r="S139" s="50" t="s">
        <v>60</v>
      </c>
      <c r="T139" s="51"/>
    </row>
    <row r="140" spans="1:20" ht="76.5" customHeight="1">
      <c r="A140" s="46" t="s">
        <v>287</v>
      </c>
      <c r="B140" s="47" t="s">
        <v>288</v>
      </c>
      <c r="C140" s="29"/>
      <c r="D140" s="48"/>
      <c r="E140" s="48"/>
      <c r="F140" s="29"/>
      <c r="G140" s="48"/>
      <c r="H140" s="48"/>
      <c r="I140" s="49"/>
      <c r="J140" s="48"/>
      <c r="K140" s="50" t="s">
        <v>60</v>
      </c>
      <c r="L140" s="50" t="s">
        <v>60</v>
      </c>
      <c r="M140" s="50" t="s">
        <v>60</v>
      </c>
      <c r="N140" s="50" t="s">
        <v>60</v>
      </c>
      <c r="O140" s="50" t="s">
        <v>60</v>
      </c>
      <c r="P140" s="50" t="s">
        <v>60</v>
      </c>
      <c r="Q140" s="50" t="s">
        <v>60</v>
      </c>
      <c r="R140" s="50" t="s">
        <v>60</v>
      </c>
      <c r="S140" s="50" t="s">
        <v>60</v>
      </c>
      <c r="T140" s="51"/>
    </row>
    <row r="141" spans="1:20" ht="89.25" customHeight="1">
      <c r="A141" s="46" t="s">
        <v>289</v>
      </c>
      <c r="B141" s="47" t="s">
        <v>290</v>
      </c>
      <c r="C141" s="29"/>
      <c r="D141" s="48"/>
      <c r="E141" s="48"/>
      <c r="F141" s="29"/>
      <c r="G141" s="48"/>
      <c r="H141" s="48"/>
      <c r="I141" s="49"/>
      <c r="J141" s="48"/>
      <c r="K141" s="50" t="s">
        <v>60</v>
      </c>
      <c r="L141" s="50" t="s">
        <v>60</v>
      </c>
      <c r="M141" s="50" t="s">
        <v>60</v>
      </c>
      <c r="N141" s="50" t="s">
        <v>60</v>
      </c>
      <c r="O141" s="50" t="s">
        <v>60</v>
      </c>
      <c r="P141" s="50" t="s">
        <v>60</v>
      </c>
      <c r="Q141" s="50" t="s">
        <v>60</v>
      </c>
      <c r="R141" s="50" t="s">
        <v>60</v>
      </c>
      <c r="S141" s="50" t="s">
        <v>60</v>
      </c>
      <c r="T141" s="51"/>
    </row>
    <row r="142" spans="1:20" ht="89.25" customHeight="1">
      <c r="A142" s="46" t="s">
        <v>291</v>
      </c>
      <c r="B142" s="47" t="s">
        <v>292</v>
      </c>
      <c r="C142" s="29"/>
      <c r="D142" s="48"/>
      <c r="E142" s="48"/>
      <c r="F142" s="29"/>
      <c r="G142" s="48"/>
      <c r="H142" s="48"/>
      <c r="I142" s="49"/>
      <c r="J142" s="48"/>
      <c r="K142" s="50" t="s">
        <v>60</v>
      </c>
      <c r="L142" s="50" t="s">
        <v>60</v>
      </c>
      <c r="M142" s="50" t="s">
        <v>60</v>
      </c>
      <c r="N142" s="50" t="s">
        <v>60</v>
      </c>
      <c r="O142" s="50" t="s">
        <v>60</v>
      </c>
      <c r="P142" s="50" t="s">
        <v>60</v>
      </c>
      <c r="Q142" s="50" t="s">
        <v>60</v>
      </c>
      <c r="R142" s="50" t="s">
        <v>60</v>
      </c>
      <c r="S142" s="50" t="s">
        <v>60</v>
      </c>
      <c r="T142" s="51"/>
    </row>
    <row r="143" spans="1:20" ht="102" customHeight="1">
      <c r="A143" s="46" t="s">
        <v>293</v>
      </c>
      <c r="B143" s="47" t="s">
        <v>294</v>
      </c>
      <c r="C143" s="29"/>
      <c r="D143" s="48"/>
      <c r="E143" s="48"/>
      <c r="F143" s="29"/>
      <c r="G143" s="48"/>
      <c r="H143" s="48"/>
      <c r="I143" s="49"/>
      <c r="J143" s="48"/>
      <c r="K143" s="50" t="s">
        <v>60</v>
      </c>
      <c r="L143" s="50" t="s">
        <v>60</v>
      </c>
      <c r="M143" s="50" t="s">
        <v>60</v>
      </c>
      <c r="N143" s="50" t="s">
        <v>60</v>
      </c>
      <c r="O143" s="50" t="s">
        <v>60</v>
      </c>
      <c r="P143" s="50" t="s">
        <v>60</v>
      </c>
      <c r="Q143" s="50" t="s">
        <v>60</v>
      </c>
      <c r="R143" s="50" t="s">
        <v>60</v>
      </c>
      <c r="S143" s="50" t="s">
        <v>60</v>
      </c>
      <c r="T143" s="51"/>
    </row>
    <row r="144" spans="1:20" ht="102" customHeight="1">
      <c r="A144" s="46" t="s">
        <v>295</v>
      </c>
      <c r="B144" s="47" t="s">
        <v>296</v>
      </c>
      <c r="C144" s="29"/>
      <c r="D144" s="48"/>
      <c r="E144" s="48"/>
      <c r="F144" s="29"/>
      <c r="G144" s="48"/>
      <c r="H144" s="48"/>
      <c r="I144" s="49"/>
      <c r="J144" s="48"/>
      <c r="K144" s="50" t="s">
        <v>60</v>
      </c>
      <c r="L144" s="50" t="s">
        <v>60</v>
      </c>
      <c r="M144" s="50" t="s">
        <v>60</v>
      </c>
      <c r="N144" s="50" t="s">
        <v>60</v>
      </c>
      <c r="O144" s="50" t="s">
        <v>60</v>
      </c>
      <c r="P144" s="50" t="s">
        <v>60</v>
      </c>
      <c r="Q144" s="50" t="s">
        <v>60</v>
      </c>
      <c r="R144" s="50" t="s">
        <v>60</v>
      </c>
      <c r="S144" s="50" t="s">
        <v>60</v>
      </c>
      <c r="T144" s="51"/>
    </row>
    <row r="145" spans="1:20" ht="102" customHeight="1">
      <c r="A145" s="46" t="s">
        <v>297</v>
      </c>
      <c r="B145" s="47" t="s">
        <v>298</v>
      </c>
      <c r="C145" s="29"/>
      <c r="D145" s="48"/>
      <c r="E145" s="48"/>
      <c r="F145" s="29"/>
      <c r="G145" s="48"/>
      <c r="H145" s="48"/>
      <c r="I145" s="49"/>
      <c r="J145" s="48"/>
      <c r="K145" s="50" t="s">
        <v>60</v>
      </c>
      <c r="L145" s="50" t="s">
        <v>60</v>
      </c>
      <c r="M145" s="50" t="s">
        <v>60</v>
      </c>
      <c r="N145" s="50" t="s">
        <v>60</v>
      </c>
      <c r="O145" s="50" t="s">
        <v>60</v>
      </c>
      <c r="P145" s="50" t="s">
        <v>60</v>
      </c>
      <c r="Q145" s="50" t="s">
        <v>60</v>
      </c>
      <c r="R145" s="50" t="s">
        <v>60</v>
      </c>
      <c r="S145" s="50" t="s">
        <v>60</v>
      </c>
      <c r="T145" s="51"/>
    </row>
    <row r="146" spans="1:20" ht="89.25" customHeight="1">
      <c r="A146" s="46" t="s">
        <v>299</v>
      </c>
      <c r="B146" s="47" t="s">
        <v>300</v>
      </c>
      <c r="C146" s="29"/>
      <c r="D146" s="48"/>
      <c r="E146" s="48"/>
      <c r="F146" s="29"/>
      <c r="G146" s="48"/>
      <c r="H146" s="48"/>
      <c r="I146" s="49"/>
      <c r="J146" s="48"/>
      <c r="K146" s="50" t="s">
        <v>60</v>
      </c>
      <c r="L146" s="50" t="s">
        <v>60</v>
      </c>
      <c r="M146" s="50" t="s">
        <v>60</v>
      </c>
      <c r="N146" s="50" t="s">
        <v>60</v>
      </c>
      <c r="O146" s="50" t="s">
        <v>60</v>
      </c>
      <c r="P146" s="50" t="s">
        <v>60</v>
      </c>
      <c r="Q146" s="50" t="s">
        <v>60</v>
      </c>
      <c r="R146" s="50" t="s">
        <v>60</v>
      </c>
      <c r="S146" s="50" t="s">
        <v>60</v>
      </c>
      <c r="T146" s="51"/>
    </row>
    <row r="147" spans="1:20" ht="114.75" customHeight="1">
      <c r="A147" s="46" t="s">
        <v>301</v>
      </c>
      <c r="B147" s="47" t="s">
        <v>302</v>
      </c>
      <c r="C147" s="29"/>
      <c r="D147" s="48"/>
      <c r="E147" s="48"/>
      <c r="F147" s="29"/>
      <c r="G147" s="48"/>
      <c r="H147" s="48"/>
      <c r="I147" s="49"/>
      <c r="J147" s="48"/>
      <c r="K147" s="50" t="s">
        <v>60</v>
      </c>
      <c r="L147" s="50" t="s">
        <v>60</v>
      </c>
      <c r="M147" s="50" t="s">
        <v>60</v>
      </c>
      <c r="N147" s="50" t="s">
        <v>60</v>
      </c>
      <c r="O147" s="50" t="s">
        <v>60</v>
      </c>
      <c r="P147" s="50" t="s">
        <v>60</v>
      </c>
      <c r="Q147" s="50" t="s">
        <v>60</v>
      </c>
      <c r="R147" s="50" t="s">
        <v>60</v>
      </c>
      <c r="S147" s="50" t="s">
        <v>60</v>
      </c>
      <c r="T147" s="51"/>
    </row>
    <row r="148" spans="1:20" ht="127.5" customHeight="1">
      <c r="A148" s="46" t="s">
        <v>303</v>
      </c>
      <c r="B148" s="47" t="s">
        <v>304</v>
      </c>
      <c r="C148" s="29"/>
      <c r="D148" s="48"/>
      <c r="E148" s="48"/>
      <c r="F148" s="29"/>
      <c r="G148" s="48"/>
      <c r="H148" s="48"/>
      <c r="I148" s="49"/>
      <c r="J148" s="48"/>
      <c r="K148" s="50" t="s">
        <v>60</v>
      </c>
      <c r="L148" s="50" t="s">
        <v>60</v>
      </c>
      <c r="M148" s="50" t="s">
        <v>60</v>
      </c>
      <c r="N148" s="50" t="s">
        <v>60</v>
      </c>
      <c r="O148" s="50" t="s">
        <v>60</v>
      </c>
      <c r="P148" s="50" t="s">
        <v>60</v>
      </c>
      <c r="Q148" s="50" t="s">
        <v>60</v>
      </c>
      <c r="R148" s="50" t="s">
        <v>60</v>
      </c>
      <c r="S148" s="50" t="s">
        <v>60</v>
      </c>
      <c r="T148" s="51"/>
    </row>
    <row r="149" spans="1:20" ht="63.75" customHeight="1">
      <c r="A149" s="46" t="s">
        <v>305</v>
      </c>
      <c r="B149" s="47" t="s">
        <v>306</v>
      </c>
      <c r="C149" s="29"/>
      <c r="D149" s="48"/>
      <c r="E149" s="48"/>
      <c r="F149" s="29"/>
      <c r="G149" s="48"/>
      <c r="H149" s="48"/>
      <c r="I149" s="49"/>
      <c r="J149" s="48"/>
      <c r="K149" s="50" t="s">
        <v>60</v>
      </c>
      <c r="L149" s="50" t="s">
        <v>60</v>
      </c>
      <c r="M149" s="50" t="s">
        <v>60</v>
      </c>
      <c r="N149" s="50" t="s">
        <v>60</v>
      </c>
      <c r="O149" s="50" t="s">
        <v>60</v>
      </c>
      <c r="P149" s="50" t="s">
        <v>60</v>
      </c>
      <c r="Q149" s="50" t="s">
        <v>60</v>
      </c>
      <c r="R149" s="50" t="s">
        <v>60</v>
      </c>
      <c r="S149" s="50" t="s">
        <v>60</v>
      </c>
      <c r="T149" s="51"/>
    </row>
    <row r="150" spans="1:20" ht="76.5" customHeight="1">
      <c r="A150" s="46" t="s">
        <v>307</v>
      </c>
      <c r="B150" s="47" t="s">
        <v>308</v>
      </c>
      <c r="C150" s="29"/>
      <c r="D150" s="48"/>
      <c r="E150" s="48"/>
      <c r="F150" s="29"/>
      <c r="G150" s="48"/>
      <c r="H150" s="48"/>
      <c r="I150" s="49"/>
      <c r="J150" s="48"/>
      <c r="K150" s="50" t="s">
        <v>60</v>
      </c>
      <c r="L150" s="50" t="s">
        <v>60</v>
      </c>
      <c r="M150" s="50" t="s">
        <v>60</v>
      </c>
      <c r="N150" s="50" t="s">
        <v>60</v>
      </c>
      <c r="O150" s="50" t="s">
        <v>60</v>
      </c>
      <c r="P150" s="50" t="s">
        <v>60</v>
      </c>
      <c r="Q150" s="50" t="s">
        <v>60</v>
      </c>
      <c r="R150" s="50" t="s">
        <v>60</v>
      </c>
      <c r="S150" s="50" t="s">
        <v>60</v>
      </c>
      <c r="T150" s="51"/>
    </row>
    <row r="151" spans="1:20" ht="127.5" customHeight="1">
      <c r="A151" s="46" t="s">
        <v>309</v>
      </c>
      <c r="B151" s="47" t="s">
        <v>310</v>
      </c>
      <c r="C151" s="29"/>
      <c r="D151" s="48"/>
      <c r="E151" s="48"/>
      <c r="F151" s="29"/>
      <c r="G151" s="48"/>
      <c r="H151" s="48"/>
      <c r="I151" s="49"/>
      <c r="J151" s="48"/>
      <c r="K151" s="50" t="s">
        <v>60</v>
      </c>
      <c r="L151" s="50" t="s">
        <v>60</v>
      </c>
      <c r="M151" s="50" t="s">
        <v>60</v>
      </c>
      <c r="N151" s="50" t="s">
        <v>60</v>
      </c>
      <c r="O151" s="50" t="s">
        <v>60</v>
      </c>
      <c r="P151" s="50" t="s">
        <v>60</v>
      </c>
      <c r="Q151" s="50" t="s">
        <v>60</v>
      </c>
      <c r="R151" s="50" t="s">
        <v>60</v>
      </c>
      <c r="S151" s="50" t="s">
        <v>60</v>
      </c>
      <c r="T151" s="51"/>
    </row>
    <row r="152" spans="1:20" ht="140.25" customHeight="1">
      <c r="A152" s="46" t="s">
        <v>311</v>
      </c>
      <c r="B152" s="47" t="s">
        <v>312</v>
      </c>
      <c r="C152" s="29"/>
      <c r="D152" s="48"/>
      <c r="E152" s="48"/>
      <c r="F152" s="29"/>
      <c r="G152" s="48"/>
      <c r="H152" s="48"/>
      <c r="I152" s="49"/>
      <c r="J152" s="48"/>
      <c r="K152" s="50" t="s">
        <v>60</v>
      </c>
      <c r="L152" s="50" t="s">
        <v>60</v>
      </c>
      <c r="M152" s="50" t="s">
        <v>60</v>
      </c>
      <c r="N152" s="50" t="s">
        <v>60</v>
      </c>
      <c r="O152" s="50" t="s">
        <v>60</v>
      </c>
      <c r="P152" s="50" t="s">
        <v>60</v>
      </c>
      <c r="Q152" s="50" t="s">
        <v>60</v>
      </c>
      <c r="R152" s="50" t="s">
        <v>60</v>
      </c>
      <c r="S152" s="50" t="s">
        <v>60</v>
      </c>
      <c r="T152" s="51"/>
    </row>
    <row r="153" spans="1:20" ht="280.5" customHeight="1">
      <c r="A153" s="46" t="s">
        <v>313</v>
      </c>
      <c r="B153" s="47" t="s">
        <v>314</v>
      </c>
      <c r="C153" s="29"/>
      <c r="D153" s="48"/>
      <c r="E153" s="48"/>
      <c r="F153" s="29"/>
      <c r="G153" s="48"/>
      <c r="H153" s="48"/>
      <c r="I153" s="49"/>
      <c r="J153" s="48"/>
      <c r="K153" s="50" t="s">
        <v>60</v>
      </c>
      <c r="L153" s="50" t="s">
        <v>60</v>
      </c>
      <c r="M153" s="50" t="s">
        <v>60</v>
      </c>
      <c r="N153" s="50" t="s">
        <v>60</v>
      </c>
      <c r="O153" s="50" t="s">
        <v>60</v>
      </c>
      <c r="P153" s="50" t="s">
        <v>60</v>
      </c>
      <c r="Q153" s="50" t="s">
        <v>60</v>
      </c>
      <c r="R153" s="50" t="s">
        <v>60</v>
      </c>
      <c r="S153" s="50" t="s">
        <v>60</v>
      </c>
      <c r="T153" s="51"/>
    </row>
    <row r="154" spans="1:20" ht="140.25" customHeight="1">
      <c r="A154" s="46" t="s">
        <v>315</v>
      </c>
      <c r="B154" s="47" t="s">
        <v>316</v>
      </c>
      <c r="C154" s="29"/>
      <c r="D154" s="48"/>
      <c r="E154" s="48"/>
      <c r="F154" s="29"/>
      <c r="G154" s="48"/>
      <c r="H154" s="48"/>
      <c r="I154" s="49"/>
      <c r="J154" s="48"/>
      <c r="K154" s="50" t="s">
        <v>60</v>
      </c>
      <c r="L154" s="50" t="s">
        <v>60</v>
      </c>
      <c r="M154" s="50" t="s">
        <v>60</v>
      </c>
      <c r="N154" s="50" t="s">
        <v>60</v>
      </c>
      <c r="O154" s="50" t="s">
        <v>60</v>
      </c>
      <c r="P154" s="50" t="s">
        <v>60</v>
      </c>
      <c r="Q154" s="50" t="s">
        <v>60</v>
      </c>
      <c r="R154" s="50" t="s">
        <v>60</v>
      </c>
      <c r="S154" s="50" t="s">
        <v>60</v>
      </c>
      <c r="T154" s="51"/>
    </row>
    <row r="155" spans="1:20" ht="114.75" customHeight="1">
      <c r="A155" s="46" t="s">
        <v>317</v>
      </c>
      <c r="B155" s="47" t="s">
        <v>318</v>
      </c>
      <c r="C155" s="29"/>
      <c r="D155" s="48"/>
      <c r="E155" s="48"/>
      <c r="F155" s="29"/>
      <c r="G155" s="48"/>
      <c r="H155" s="48"/>
      <c r="I155" s="49"/>
      <c r="J155" s="48"/>
      <c r="K155" s="50" t="s">
        <v>60</v>
      </c>
      <c r="L155" s="50" t="s">
        <v>60</v>
      </c>
      <c r="M155" s="50" t="s">
        <v>60</v>
      </c>
      <c r="N155" s="50" t="s">
        <v>60</v>
      </c>
      <c r="O155" s="50" t="s">
        <v>60</v>
      </c>
      <c r="P155" s="50" t="s">
        <v>60</v>
      </c>
      <c r="Q155" s="50" t="s">
        <v>60</v>
      </c>
      <c r="R155" s="50" t="s">
        <v>60</v>
      </c>
      <c r="S155" s="50" t="s">
        <v>60</v>
      </c>
      <c r="T155" s="51"/>
    </row>
    <row r="156" spans="1:20" ht="89.25" customHeight="1">
      <c r="A156" s="46" t="s">
        <v>319</v>
      </c>
      <c r="B156" s="47" t="s">
        <v>320</v>
      </c>
      <c r="C156" s="29"/>
      <c r="D156" s="48"/>
      <c r="E156" s="48"/>
      <c r="F156" s="29"/>
      <c r="G156" s="48"/>
      <c r="H156" s="48"/>
      <c r="I156" s="49"/>
      <c r="J156" s="48"/>
      <c r="K156" s="50" t="s">
        <v>60</v>
      </c>
      <c r="L156" s="50" t="s">
        <v>60</v>
      </c>
      <c r="M156" s="50" t="s">
        <v>60</v>
      </c>
      <c r="N156" s="50" t="s">
        <v>60</v>
      </c>
      <c r="O156" s="50" t="s">
        <v>60</v>
      </c>
      <c r="P156" s="50" t="s">
        <v>60</v>
      </c>
      <c r="Q156" s="50" t="s">
        <v>60</v>
      </c>
      <c r="R156" s="50" t="s">
        <v>60</v>
      </c>
      <c r="S156" s="50" t="s">
        <v>60</v>
      </c>
      <c r="T156" s="51"/>
    </row>
    <row r="157" spans="1:20" ht="89.25" customHeight="1">
      <c r="A157" s="46" t="s">
        <v>321</v>
      </c>
      <c r="B157" s="47" t="s">
        <v>322</v>
      </c>
      <c r="C157" s="29"/>
      <c r="D157" s="48"/>
      <c r="E157" s="48"/>
      <c r="F157" s="29"/>
      <c r="G157" s="48"/>
      <c r="H157" s="48"/>
      <c r="I157" s="49"/>
      <c r="J157" s="48"/>
      <c r="K157" s="50" t="s">
        <v>60</v>
      </c>
      <c r="L157" s="50" t="s">
        <v>60</v>
      </c>
      <c r="M157" s="50" t="s">
        <v>60</v>
      </c>
      <c r="N157" s="50" t="s">
        <v>60</v>
      </c>
      <c r="O157" s="50" t="s">
        <v>60</v>
      </c>
      <c r="P157" s="50" t="s">
        <v>60</v>
      </c>
      <c r="Q157" s="50" t="s">
        <v>60</v>
      </c>
      <c r="R157" s="50" t="s">
        <v>60</v>
      </c>
      <c r="S157" s="50" t="s">
        <v>60</v>
      </c>
      <c r="T157" s="51"/>
    </row>
    <row r="158" spans="1:20" ht="114.75" customHeight="1">
      <c r="A158" s="46" t="s">
        <v>323</v>
      </c>
      <c r="B158" s="47" t="s">
        <v>324</v>
      </c>
      <c r="C158" s="29"/>
      <c r="D158" s="48"/>
      <c r="E158" s="48"/>
      <c r="F158" s="29"/>
      <c r="G158" s="48"/>
      <c r="H158" s="48"/>
      <c r="I158" s="49"/>
      <c r="J158" s="48"/>
      <c r="K158" s="50" t="s">
        <v>60</v>
      </c>
      <c r="L158" s="50" t="s">
        <v>60</v>
      </c>
      <c r="M158" s="50" t="s">
        <v>60</v>
      </c>
      <c r="N158" s="50" t="s">
        <v>60</v>
      </c>
      <c r="O158" s="50" t="s">
        <v>60</v>
      </c>
      <c r="P158" s="50" t="s">
        <v>60</v>
      </c>
      <c r="Q158" s="50" t="s">
        <v>60</v>
      </c>
      <c r="R158" s="50" t="s">
        <v>60</v>
      </c>
      <c r="S158" s="50" t="s">
        <v>60</v>
      </c>
      <c r="T158" s="51"/>
    </row>
    <row r="159" spans="1:20" ht="204" customHeight="1">
      <c r="A159" s="46" t="s">
        <v>325</v>
      </c>
      <c r="B159" s="47" t="s">
        <v>326</v>
      </c>
      <c r="C159" s="29"/>
      <c r="D159" s="48"/>
      <c r="E159" s="48"/>
      <c r="F159" s="29"/>
      <c r="G159" s="48"/>
      <c r="H159" s="48"/>
      <c r="I159" s="49"/>
      <c r="J159" s="48"/>
      <c r="K159" s="50" t="s">
        <v>60</v>
      </c>
      <c r="L159" s="50" t="s">
        <v>60</v>
      </c>
      <c r="M159" s="50" t="s">
        <v>60</v>
      </c>
      <c r="N159" s="50" t="s">
        <v>60</v>
      </c>
      <c r="O159" s="50" t="s">
        <v>60</v>
      </c>
      <c r="P159" s="50" t="s">
        <v>60</v>
      </c>
      <c r="Q159" s="50" t="s">
        <v>60</v>
      </c>
      <c r="R159" s="50" t="s">
        <v>60</v>
      </c>
      <c r="S159" s="50" t="s">
        <v>60</v>
      </c>
      <c r="T159" s="51"/>
    </row>
    <row r="160" spans="1:20" ht="76.5" customHeight="1">
      <c r="A160" s="46" t="s">
        <v>327</v>
      </c>
      <c r="B160" s="47" t="s">
        <v>328</v>
      </c>
      <c r="C160" s="29"/>
      <c r="D160" s="48"/>
      <c r="E160" s="48"/>
      <c r="F160" s="29"/>
      <c r="G160" s="48"/>
      <c r="H160" s="48"/>
      <c r="I160" s="49"/>
      <c r="J160" s="48"/>
      <c r="K160" s="50" t="s">
        <v>60</v>
      </c>
      <c r="L160" s="50" t="s">
        <v>60</v>
      </c>
      <c r="M160" s="50" t="s">
        <v>60</v>
      </c>
      <c r="N160" s="50" t="s">
        <v>60</v>
      </c>
      <c r="O160" s="50" t="s">
        <v>60</v>
      </c>
      <c r="P160" s="50" t="s">
        <v>60</v>
      </c>
      <c r="Q160" s="50" t="s">
        <v>60</v>
      </c>
      <c r="R160" s="50" t="s">
        <v>60</v>
      </c>
      <c r="S160" s="50" t="s">
        <v>60</v>
      </c>
      <c r="T160" s="51"/>
    </row>
    <row r="161" spans="1:20" ht="344.25" customHeight="1">
      <c r="A161" s="46" t="s">
        <v>329</v>
      </c>
      <c r="B161" s="47" t="s">
        <v>330</v>
      </c>
      <c r="C161" s="29"/>
      <c r="D161" s="48"/>
      <c r="E161" s="48"/>
      <c r="F161" s="29"/>
      <c r="G161" s="48"/>
      <c r="H161" s="48"/>
      <c r="I161" s="49"/>
      <c r="J161" s="48"/>
      <c r="K161" s="50" t="s">
        <v>60</v>
      </c>
      <c r="L161" s="50" t="s">
        <v>60</v>
      </c>
      <c r="M161" s="50" t="s">
        <v>60</v>
      </c>
      <c r="N161" s="50" t="s">
        <v>60</v>
      </c>
      <c r="O161" s="50" t="s">
        <v>60</v>
      </c>
      <c r="P161" s="50" t="s">
        <v>60</v>
      </c>
      <c r="Q161" s="50" t="s">
        <v>60</v>
      </c>
      <c r="R161" s="50" t="s">
        <v>60</v>
      </c>
      <c r="S161" s="50" t="s">
        <v>60</v>
      </c>
      <c r="T161" s="51"/>
    </row>
    <row r="162" spans="1:20" ht="153" customHeight="1">
      <c r="A162" s="46" t="s">
        <v>331</v>
      </c>
      <c r="B162" s="47" t="s">
        <v>332</v>
      </c>
      <c r="C162" s="29"/>
      <c r="D162" s="48"/>
      <c r="E162" s="48"/>
      <c r="F162" s="29"/>
      <c r="G162" s="48"/>
      <c r="H162" s="48"/>
      <c r="I162" s="49"/>
      <c r="J162" s="48"/>
      <c r="K162" s="50" t="s">
        <v>60</v>
      </c>
      <c r="L162" s="50" t="s">
        <v>60</v>
      </c>
      <c r="M162" s="50" t="s">
        <v>60</v>
      </c>
      <c r="N162" s="50" t="s">
        <v>60</v>
      </c>
      <c r="O162" s="50" t="s">
        <v>60</v>
      </c>
      <c r="P162" s="50" t="s">
        <v>60</v>
      </c>
      <c r="Q162" s="50" t="s">
        <v>60</v>
      </c>
      <c r="R162" s="50" t="s">
        <v>60</v>
      </c>
      <c r="S162" s="50" t="s">
        <v>60</v>
      </c>
      <c r="T162" s="51"/>
    </row>
    <row r="163" spans="1:20" ht="114.75" customHeight="1">
      <c r="A163" s="46" t="s">
        <v>333</v>
      </c>
      <c r="B163" s="47" t="s">
        <v>334</v>
      </c>
      <c r="C163" s="29"/>
      <c r="D163" s="48"/>
      <c r="E163" s="48"/>
      <c r="F163" s="29"/>
      <c r="G163" s="48"/>
      <c r="H163" s="48"/>
      <c r="I163" s="49"/>
      <c r="J163" s="48"/>
      <c r="K163" s="50" t="s">
        <v>60</v>
      </c>
      <c r="L163" s="50" t="s">
        <v>60</v>
      </c>
      <c r="M163" s="50" t="s">
        <v>60</v>
      </c>
      <c r="N163" s="50" t="s">
        <v>60</v>
      </c>
      <c r="O163" s="50" t="s">
        <v>60</v>
      </c>
      <c r="P163" s="50" t="s">
        <v>60</v>
      </c>
      <c r="Q163" s="50" t="s">
        <v>60</v>
      </c>
      <c r="R163" s="50" t="s">
        <v>60</v>
      </c>
      <c r="S163" s="50" t="s">
        <v>60</v>
      </c>
      <c r="T163" s="51"/>
    </row>
    <row r="164" spans="1:20" ht="114.75" customHeight="1">
      <c r="A164" s="46" t="s">
        <v>335</v>
      </c>
      <c r="B164" s="47" t="s">
        <v>336</v>
      </c>
      <c r="C164" s="29"/>
      <c r="D164" s="48"/>
      <c r="E164" s="48"/>
      <c r="F164" s="29"/>
      <c r="G164" s="48"/>
      <c r="H164" s="48"/>
      <c r="I164" s="49"/>
      <c r="J164" s="48"/>
      <c r="K164" s="50" t="s">
        <v>60</v>
      </c>
      <c r="L164" s="50" t="s">
        <v>60</v>
      </c>
      <c r="M164" s="50" t="s">
        <v>60</v>
      </c>
      <c r="N164" s="50" t="s">
        <v>60</v>
      </c>
      <c r="O164" s="50" t="s">
        <v>60</v>
      </c>
      <c r="P164" s="50" t="s">
        <v>60</v>
      </c>
      <c r="Q164" s="50" t="s">
        <v>60</v>
      </c>
      <c r="R164" s="50" t="s">
        <v>60</v>
      </c>
      <c r="S164" s="50" t="s">
        <v>60</v>
      </c>
      <c r="T164" s="51"/>
    </row>
    <row r="165" spans="1:20" ht="127.5" customHeight="1">
      <c r="A165" s="46" t="s">
        <v>337</v>
      </c>
      <c r="B165" s="47" t="s">
        <v>338</v>
      </c>
      <c r="C165" s="29"/>
      <c r="D165" s="48"/>
      <c r="E165" s="48"/>
      <c r="F165" s="29"/>
      <c r="G165" s="48"/>
      <c r="H165" s="48"/>
      <c r="I165" s="49"/>
      <c r="J165" s="48"/>
      <c r="K165" s="50" t="s">
        <v>60</v>
      </c>
      <c r="L165" s="50" t="s">
        <v>60</v>
      </c>
      <c r="M165" s="50" t="s">
        <v>60</v>
      </c>
      <c r="N165" s="50" t="s">
        <v>60</v>
      </c>
      <c r="O165" s="50" t="s">
        <v>60</v>
      </c>
      <c r="P165" s="50" t="s">
        <v>60</v>
      </c>
      <c r="Q165" s="50" t="s">
        <v>60</v>
      </c>
      <c r="R165" s="50" t="s">
        <v>60</v>
      </c>
      <c r="S165" s="50" t="s">
        <v>60</v>
      </c>
      <c r="T165" s="51"/>
    </row>
    <row r="166" spans="1:20" ht="102" customHeight="1">
      <c r="A166" s="46" t="s">
        <v>339</v>
      </c>
      <c r="B166" s="47" t="s">
        <v>340</v>
      </c>
      <c r="C166" s="29"/>
      <c r="D166" s="48"/>
      <c r="E166" s="48"/>
      <c r="F166" s="29"/>
      <c r="G166" s="48"/>
      <c r="H166" s="48"/>
      <c r="I166" s="49"/>
      <c r="J166" s="48"/>
      <c r="K166" s="50" t="s">
        <v>60</v>
      </c>
      <c r="L166" s="50" t="s">
        <v>60</v>
      </c>
      <c r="M166" s="50" t="s">
        <v>60</v>
      </c>
      <c r="N166" s="50" t="s">
        <v>60</v>
      </c>
      <c r="O166" s="50" t="s">
        <v>60</v>
      </c>
      <c r="P166" s="50" t="s">
        <v>60</v>
      </c>
      <c r="Q166" s="50" t="s">
        <v>60</v>
      </c>
      <c r="R166" s="50" t="s">
        <v>60</v>
      </c>
      <c r="S166" s="50" t="s">
        <v>60</v>
      </c>
      <c r="T166" s="51"/>
    </row>
    <row r="167" spans="1:20" ht="102" customHeight="1">
      <c r="A167" s="46" t="s">
        <v>341</v>
      </c>
      <c r="B167" s="47" t="s">
        <v>342</v>
      </c>
      <c r="C167" s="29"/>
      <c r="D167" s="48"/>
      <c r="E167" s="48"/>
      <c r="F167" s="29"/>
      <c r="G167" s="48"/>
      <c r="H167" s="48"/>
      <c r="I167" s="49"/>
      <c r="J167" s="48"/>
      <c r="K167" s="50" t="s">
        <v>60</v>
      </c>
      <c r="L167" s="50" t="s">
        <v>60</v>
      </c>
      <c r="M167" s="50" t="s">
        <v>60</v>
      </c>
      <c r="N167" s="50" t="s">
        <v>60</v>
      </c>
      <c r="O167" s="50" t="s">
        <v>60</v>
      </c>
      <c r="P167" s="50" t="s">
        <v>60</v>
      </c>
      <c r="Q167" s="50" t="s">
        <v>60</v>
      </c>
      <c r="R167" s="50" t="s">
        <v>60</v>
      </c>
      <c r="S167" s="50" t="s">
        <v>60</v>
      </c>
      <c r="T167" s="51"/>
    </row>
    <row r="168" spans="1:20" ht="204" customHeight="1">
      <c r="A168" s="46" t="s">
        <v>343</v>
      </c>
      <c r="B168" s="47" t="s">
        <v>344</v>
      </c>
      <c r="C168" s="29"/>
      <c r="D168" s="48"/>
      <c r="E168" s="48"/>
      <c r="F168" s="29"/>
      <c r="G168" s="48"/>
      <c r="H168" s="48"/>
      <c r="I168" s="49"/>
      <c r="J168" s="48"/>
      <c r="K168" s="50" t="s">
        <v>60</v>
      </c>
      <c r="L168" s="50" t="s">
        <v>60</v>
      </c>
      <c r="M168" s="50" t="s">
        <v>60</v>
      </c>
      <c r="N168" s="50" t="s">
        <v>60</v>
      </c>
      <c r="O168" s="50" t="s">
        <v>60</v>
      </c>
      <c r="P168" s="50" t="s">
        <v>60</v>
      </c>
      <c r="Q168" s="50" t="s">
        <v>60</v>
      </c>
      <c r="R168" s="50" t="s">
        <v>60</v>
      </c>
      <c r="S168" s="50" t="s">
        <v>60</v>
      </c>
      <c r="T168" s="51"/>
    </row>
    <row r="169" spans="1:20" ht="89.25" customHeight="1">
      <c r="A169" s="46" t="s">
        <v>345</v>
      </c>
      <c r="B169" s="47" t="s">
        <v>346</v>
      </c>
      <c r="C169" s="29"/>
      <c r="D169" s="48"/>
      <c r="E169" s="48"/>
      <c r="F169" s="29"/>
      <c r="G169" s="48"/>
      <c r="H169" s="48"/>
      <c r="I169" s="49"/>
      <c r="J169" s="48"/>
      <c r="K169" s="50" t="s">
        <v>60</v>
      </c>
      <c r="L169" s="50" t="s">
        <v>60</v>
      </c>
      <c r="M169" s="50" t="s">
        <v>60</v>
      </c>
      <c r="N169" s="50" t="s">
        <v>60</v>
      </c>
      <c r="O169" s="50" t="s">
        <v>60</v>
      </c>
      <c r="P169" s="50" t="s">
        <v>60</v>
      </c>
      <c r="Q169" s="50" t="s">
        <v>60</v>
      </c>
      <c r="R169" s="50" t="s">
        <v>60</v>
      </c>
      <c r="S169" s="50" t="s">
        <v>60</v>
      </c>
      <c r="T169" s="51"/>
    </row>
    <row r="170" spans="1:20" ht="89.25" customHeight="1">
      <c r="A170" s="46" t="s">
        <v>347</v>
      </c>
      <c r="B170" s="47" t="s">
        <v>348</v>
      </c>
      <c r="C170" s="29"/>
      <c r="D170" s="48"/>
      <c r="E170" s="48"/>
      <c r="F170" s="29"/>
      <c r="G170" s="48"/>
      <c r="H170" s="48"/>
      <c r="I170" s="49"/>
      <c r="J170" s="48"/>
      <c r="K170" s="50" t="s">
        <v>60</v>
      </c>
      <c r="L170" s="50" t="s">
        <v>60</v>
      </c>
      <c r="M170" s="50" t="s">
        <v>60</v>
      </c>
      <c r="N170" s="50" t="s">
        <v>60</v>
      </c>
      <c r="O170" s="50" t="s">
        <v>60</v>
      </c>
      <c r="P170" s="50" t="s">
        <v>60</v>
      </c>
      <c r="Q170" s="50" t="s">
        <v>60</v>
      </c>
      <c r="R170" s="50" t="s">
        <v>60</v>
      </c>
      <c r="S170" s="50" t="s">
        <v>60</v>
      </c>
      <c r="T170" s="51"/>
    </row>
    <row r="171" spans="1:20" ht="63.75" customHeight="1">
      <c r="A171" s="46" t="s">
        <v>349</v>
      </c>
      <c r="B171" s="47" t="s">
        <v>350</v>
      </c>
      <c r="C171" s="29"/>
      <c r="D171" s="48"/>
      <c r="E171" s="48"/>
      <c r="F171" s="29"/>
      <c r="G171" s="48"/>
      <c r="H171" s="48"/>
      <c r="I171" s="49"/>
      <c r="J171" s="48"/>
      <c r="K171" s="50" t="s">
        <v>60</v>
      </c>
      <c r="L171" s="50" t="s">
        <v>60</v>
      </c>
      <c r="M171" s="50" t="s">
        <v>60</v>
      </c>
      <c r="N171" s="50" t="s">
        <v>60</v>
      </c>
      <c r="O171" s="50" t="s">
        <v>60</v>
      </c>
      <c r="P171" s="50" t="s">
        <v>60</v>
      </c>
      <c r="Q171" s="50" t="s">
        <v>60</v>
      </c>
      <c r="R171" s="50" t="s">
        <v>60</v>
      </c>
      <c r="S171" s="50" t="s">
        <v>60</v>
      </c>
      <c r="T171" s="51"/>
    </row>
    <row r="172" spans="1:20" ht="63.75" customHeight="1">
      <c r="A172" s="46" t="s">
        <v>351</v>
      </c>
      <c r="B172" s="47" t="s">
        <v>352</v>
      </c>
      <c r="C172" s="29"/>
      <c r="D172" s="48"/>
      <c r="E172" s="48"/>
      <c r="F172" s="29"/>
      <c r="G172" s="48"/>
      <c r="H172" s="48"/>
      <c r="I172" s="49"/>
      <c r="J172" s="48"/>
      <c r="K172" s="50" t="s">
        <v>60</v>
      </c>
      <c r="L172" s="50" t="s">
        <v>60</v>
      </c>
      <c r="M172" s="50" t="s">
        <v>60</v>
      </c>
      <c r="N172" s="50" t="s">
        <v>60</v>
      </c>
      <c r="O172" s="50" t="s">
        <v>60</v>
      </c>
      <c r="P172" s="50" t="s">
        <v>60</v>
      </c>
      <c r="Q172" s="50" t="s">
        <v>60</v>
      </c>
      <c r="R172" s="50" t="s">
        <v>60</v>
      </c>
      <c r="S172" s="50" t="s">
        <v>60</v>
      </c>
      <c r="T172" s="51"/>
    </row>
    <row r="173" spans="1:20" ht="76.5" customHeight="1">
      <c r="A173" s="46" t="s">
        <v>353</v>
      </c>
      <c r="B173" s="47" t="s">
        <v>354</v>
      </c>
      <c r="C173" s="29"/>
      <c r="D173" s="48"/>
      <c r="E173" s="48"/>
      <c r="F173" s="29"/>
      <c r="G173" s="48"/>
      <c r="H173" s="48"/>
      <c r="I173" s="49"/>
      <c r="J173" s="48"/>
      <c r="K173" s="50" t="s">
        <v>60</v>
      </c>
      <c r="L173" s="50" t="s">
        <v>60</v>
      </c>
      <c r="M173" s="50" t="s">
        <v>60</v>
      </c>
      <c r="N173" s="50" t="s">
        <v>60</v>
      </c>
      <c r="O173" s="50" t="s">
        <v>60</v>
      </c>
      <c r="P173" s="50" t="s">
        <v>60</v>
      </c>
      <c r="Q173" s="50" t="s">
        <v>60</v>
      </c>
      <c r="R173" s="50" t="s">
        <v>60</v>
      </c>
      <c r="S173" s="50" t="s">
        <v>60</v>
      </c>
      <c r="T173" s="51"/>
    </row>
    <row r="174" spans="1:20" ht="102" customHeight="1">
      <c r="A174" s="46" t="s">
        <v>355</v>
      </c>
      <c r="B174" s="47" t="s">
        <v>356</v>
      </c>
      <c r="C174" s="29"/>
      <c r="D174" s="48"/>
      <c r="E174" s="48"/>
      <c r="F174" s="29"/>
      <c r="G174" s="48"/>
      <c r="H174" s="48"/>
      <c r="I174" s="49"/>
      <c r="J174" s="48"/>
      <c r="K174" s="50" t="s">
        <v>60</v>
      </c>
      <c r="L174" s="50" t="s">
        <v>60</v>
      </c>
      <c r="M174" s="50" t="s">
        <v>60</v>
      </c>
      <c r="N174" s="50" t="s">
        <v>60</v>
      </c>
      <c r="O174" s="50" t="s">
        <v>60</v>
      </c>
      <c r="P174" s="50" t="s">
        <v>60</v>
      </c>
      <c r="Q174" s="50" t="s">
        <v>60</v>
      </c>
      <c r="R174" s="50" t="s">
        <v>60</v>
      </c>
      <c r="S174" s="50" t="s">
        <v>60</v>
      </c>
      <c r="T174" s="51"/>
    </row>
    <row r="175" spans="1:20" ht="63.75" customHeight="1">
      <c r="A175" s="46" t="s">
        <v>357</v>
      </c>
      <c r="B175" s="47" t="s">
        <v>358</v>
      </c>
      <c r="C175" s="29"/>
      <c r="D175" s="48"/>
      <c r="E175" s="48"/>
      <c r="F175" s="29"/>
      <c r="G175" s="48"/>
      <c r="H175" s="48"/>
      <c r="I175" s="49"/>
      <c r="J175" s="48"/>
      <c r="K175" s="50" t="s">
        <v>60</v>
      </c>
      <c r="L175" s="50" t="s">
        <v>60</v>
      </c>
      <c r="M175" s="50" t="s">
        <v>60</v>
      </c>
      <c r="N175" s="50" t="s">
        <v>60</v>
      </c>
      <c r="O175" s="50" t="s">
        <v>60</v>
      </c>
      <c r="P175" s="50" t="s">
        <v>60</v>
      </c>
      <c r="Q175" s="50" t="s">
        <v>60</v>
      </c>
      <c r="R175" s="50" t="s">
        <v>60</v>
      </c>
      <c r="S175" s="50" t="s">
        <v>60</v>
      </c>
      <c r="T175" s="51"/>
    </row>
    <row r="176" spans="1:20" ht="102" customHeight="1">
      <c r="A176" s="46" t="s">
        <v>359</v>
      </c>
      <c r="B176" s="47" t="s">
        <v>360</v>
      </c>
      <c r="C176" s="29"/>
      <c r="D176" s="48"/>
      <c r="E176" s="48"/>
      <c r="F176" s="29"/>
      <c r="G176" s="48"/>
      <c r="H176" s="48"/>
      <c r="I176" s="49"/>
      <c r="J176" s="48"/>
      <c r="K176" s="50" t="s">
        <v>60</v>
      </c>
      <c r="L176" s="50" t="s">
        <v>60</v>
      </c>
      <c r="M176" s="50" t="s">
        <v>60</v>
      </c>
      <c r="N176" s="50" t="s">
        <v>60</v>
      </c>
      <c r="O176" s="50" t="s">
        <v>60</v>
      </c>
      <c r="P176" s="50" t="s">
        <v>60</v>
      </c>
      <c r="Q176" s="50" t="s">
        <v>60</v>
      </c>
      <c r="R176" s="50" t="s">
        <v>60</v>
      </c>
      <c r="S176" s="50" t="s">
        <v>60</v>
      </c>
      <c r="T176" s="51"/>
    </row>
    <row r="177" spans="1:20" ht="127.5" customHeight="1">
      <c r="A177" s="46" t="s">
        <v>361</v>
      </c>
      <c r="B177" s="47" t="s">
        <v>362</v>
      </c>
      <c r="C177" s="29"/>
      <c r="D177" s="48"/>
      <c r="E177" s="48"/>
      <c r="F177" s="29"/>
      <c r="G177" s="48"/>
      <c r="H177" s="48"/>
      <c r="I177" s="49"/>
      <c r="J177" s="48"/>
      <c r="K177" s="50" t="s">
        <v>60</v>
      </c>
      <c r="L177" s="50" t="s">
        <v>60</v>
      </c>
      <c r="M177" s="50" t="s">
        <v>60</v>
      </c>
      <c r="N177" s="50" t="s">
        <v>60</v>
      </c>
      <c r="O177" s="50" t="s">
        <v>60</v>
      </c>
      <c r="P177" s="50" t="s">
        <v>60</v>
      </c>
      <c r="Q177" s="50" t="s">
        <v>60</v>
      </c>
      <c r="R177" s="50" t="s">
        <v>60</v>
      </c>
      <c r="S177" s="50" t="s">
        <v>60</v>
      </c>
      <c r="T177" s="51"/>
    </row>
    <row r="178" spans="1:20" ht="76.5" customHeight="1">
      <c r="A178" s="46" t="s">
        <v>363</v>
      </c>
      <c r="B178" s="47" t="s">
        <v>364</v>
      </c>
      <c r="C178" s="29"/>
      <c r="D178" s="48"/>
      <c r="E178" s="48"/>
      <c r="F178" s="29"/>
      <c r="G178" s="48"/>
      <c r="H178" s="48"/>
      <c r="I178" s="49"/>
      <c r="J178" s="48"/>
      <c r="K178" s="50" t="s">
        <v>60</v>
      </c>
      <c r="L178" s="50" t="s">
        <v>60</v>
      </c>
      <c r="M178" s="50" t="s">
        <v>60</v>
      </c>
      <c r="N178" s="50" t="s">
        <v>60</v>
      </c>
      <c r="O178" s="50" t="s">
        <v>60</v>
      </c>
      <c r="P178" s="50" t="s">
        <v>60</v>
      </c>
      <c r="Q178" s="50" t="s">
        <v>60</v>
      </c>
      <c r="R178" s="50" t="s">
        <v>60</v>
      </c>
      <c r="S178" s="50" t="s">
        <v>60</v>
      </c>
      <c r="T178" s="51"/>
    </row>
    <row r="179" spans="1:20" ht="89.25" customHeight="1">
      <c r="A179" s="46" t="s">
        <v>365</v>
      </c>
      <c r="B179" s="47" t="s">
        <v>366</v>
      </c>
      <c r="C179" s="29"/>
      <c r="D179" s="48"/>
      <c r="E179" s="48"/>
      <c r="F179" s="29"/>
      <c r="G179" s="48"/>
      <c r="H179" s="48"/>
      <c r="I179" s="49"/>
      <c r="J179" s="48"/>
      <c r="K179" s="50" t="s">
        <v>60</v>
      </c>
      <c r="L179" s="50" t="s">
        <v>60</v>
      </c>
      <c r="M179" s="50" t="s">
        <v>60</v>
      </c>
      <c r="N179" s="50" t="s">
        <v>60</v>
      </c>
      <c r="O179" s="50" t="s">
        <v>60</v>
      </c>
      <c r="P179" s="50" t="s">
        <v>60</v>
      </c>
      <c r="Q179" s="50" t="s">
        <v>60</v>
      </c>
      <c r="R179" s="50" t="s">
        <v>60</v>
      </c>
      <c r="S179" s="50" t="s">
        <v>60</v>
      </c>
      <c r="T179" s="51"/>
    </row>
    <row r="180" spans="1:20" ht="102" customHeight="1">
      <c r="A180" s="46" t="s">
        <v>367</v>
      </c>
      <c r="B180" s="47" t="s">
        <v>368</v>
      </c>
      <c r="C180" s="29"/>
      <c r="D180" s="48"/>
      <c r="E180" s="48"/>
      <c r="F180" s="29"/>
      <c r="G180" s="48"/>
      <c r="H180" s="48"/>
      <c r="I180" s="49"/>
      <c r="J180" s="48"/>
      <c r="K180" s="50" t="s">
        <v>60</v>
      </c>
      <c r="L180" s="50" t="s">
        <v>60</v>
      </c>
      <c r="M180" s="50" t="s">
        <v>60</v>
      </c>
      <c r="N180" s="50" t="s">
        <v>60</v>
      </c>
      <c r="O180" s="50" t="s">
        <v>60</v>
      </c>
      <c r="P180" s="50" t="s">
        <v>60</v>
      </c>
      <c r="Q180" s="50" t="s">
        <v>60</v>
      </c>
      <c r="R180" s="50" t="s">
        <v>60</v>
      </c>
      <c r="S180" s="50" t="s">
        <v>60</v>
      </c>
      <c r="T180" s="51"/>
    </row>
    <row r="181" spans="1:20" ht="38.25" customHeight="1">
      <c r="A181" s="46" t="s">
        <v>369</v>
      </c>
      <c r="B181" s="47" t="s">
        <v>370</v>
      </c>
      <c r="C181" s="29"/>
      <c r="D181" s="48"/>
      <c r="E181" s="48"/>
      <c r="F181" s="29"/>
      <c r="G181" s="48"/>
      <c r="H181" s="48"/>
      <c r="I181" s="49"/>
      <c r="J181" s="48"/>
      <c r="K181" s="50" t="s">
        <v>60</v>
      </c>
      <c r="L181" s="50" t="s">
        <v>60</v>
      </c>
      <c r="M181" s="50" t="s">
        <v>60</v>
      </c>
      <c r="N181" s="50" t="s">
        <v>60</v>
      </c>
      <c r="O181" s="50" t="s">
        <v>60</v>
      </c>
      <c r="P181" s="50" t="s">
        <v>60</v>
      </c>
      <c r="Q181" s="50" t="s">
        <v>60</v>
      </c>
      <c r="R181" s="50" t="s">
        <v>60</v>
      </c>
      <c r="S181" s="50" t="s">
        <v>60</v>
      </c>
      <c r="T181" s="51"/>
    </row>
    <row r="182" spans="1:20" ht="102" customHeight="1">
      <c r="A182" s="46" t="s">
        <v>371</v>
      </c>
      <c r="B182" s="47" t="s">
        <v>372</v>
      </c>
      <c r="C182" s="29"/>
      <c r="D182" s="48"/>
      <c r="E182" s="48"/>
      <c r="F182" s="29"/>
      <c r="G182" s="48"/>
      <c r="H182" s="48"/>
      <c r="I182" s="49"/>
      <c r="J182" s="48"/>
      <c r="K182" s="50" t="s">
        <v>60</v>
      </c>
      <c r="L182" s="50" t="s">
        <v>60</v>
      </c>
      <c r="M182" s="50" t="s">
        <v>60</v>
      </c>
      <c r="N182" s="50" t="s">
        <v>60</v>
      </c>
      <c r="O182" s="50" t="s">
        <v>60</v>
      </c>
      <c r="P182" s="50" t="s">
        <v>60</v>
      </c>
      <c r="Q182" s="50" t="s">
        <v>60</v>
      </c>
      <c r="R182" s="50" t="s">
        <v>60</v>
      </c>
      <c r="S182" s="50" t="s">
        <v>60</v>
      </c>
      <c r="T182" s="51"/>
    </row>
    <row r="183" spans="1:20" ht="191.25" customHeight="1">
      <c r="A183" s="46" t="s">
        <v>373</v>
      </c>
      <c r="B183" s="47" t="s">
        <v>374</v>
      </c>
      <c r="C183" s="29"/>
      <c r="D183" s="48"/>
      <c r="E183" s="48"/>
      <c r="F183" s="29"/>
      <c r="G183" s="48"/>
      <c r="H183" s="48"/>
      <c r="I183" s="49"/>
      <c r="J183" s="48"/>
      <c r="K183" s="50" t="s">
        <v>60</v>
      </c>
      <c r="L183" s="50" t="s">
        <v>60</v>
      </c>
      <c r="M183" s="50" t="s">
        <v>60</v>
      </c>
      <c r="N183" s="50" t="s">
        <v>60</v>
      </c>
      <c r="O183" s="50" t="s">
        <v>60</v>
      </c>
      <c r="P183" s="50" t="s">
        <v>60</v>
      </c>
      <c r="Q183" s="50" t="s">
        <v>60</v>
      </c>
      <c r="R183" s="50" t="s">
        <v>60</v>
      </c>
      <c r="S183" s="50" t="s">
        <v>60</v>
      </c>
      <c r="T183" s="51"/>
    </row>
    <row r="184" spans="1:20" ht="204" customHeight="1">
      <c r="A184" s="46" t="s">
        <v>375</v>
      </c>
      <c r="B184" s="47" t="s">
        <v>376</v>
      </c>
      <c r="C184" s="29"/>
      <c r="D184" s="48"/>
      <c r="E184" s="48"/>
      <c r="F184" s="29"/>
      <c r="G184" s="48"/>
      <c r="H184" s="48"/>
      <c r="I184" s="49"/>
      <c r="J184" s="48"/>
      <c r="K184" s="50" t="s">
        <v>60</v>
      </c>
      <c r="L184" s="50" t="s">
        <v>60</v>
      </c>
      <c r="M184" s="50" t="s">
        <v>60</v>
      </c>
      <c r="N184" s="50" t="s">
        <v>60</v>
      </c>
      <c r="O184" s="50" t="s">
        <v>60</v>
      </c>
      <c r="P184" s="50" t="s">
        <v>60</v>
      </c>
      <c r="Q184" s="50" t="s">
        <v>60</v>
      </c>
      <c r="R184" s="50" t="s">
        <v>60</v>
      </c>
      <c r="S184" s="50" t="s">
        <v>60</v>
      </c>
      <c r="T184" s="51"/>
    </row>
    <row r="185" spans="1:20" ht="89.25" customHeight="1">
      <c r="A185" s="46" t="s">
        <v>377</v>
      </c>
      <c r="B185" s="47" t="s">
        <v>378</v>
      </c>
      <c r="C185" s="29"/>
      <c r="D185" s="48"/>
      <c r="E185" s="48"/>
      <c r="F185" s="29"/>
      <c r="G185" s="48"/>
      <c r="H185" s="48"/>
      <c r="I185" s="49"/>
      <c r="J185" s="48"/>
      <c r="K185" s="50" t="s">
        <v>60</v>
      </c>
      <c r="L185" s="50" t="s">
        <v>60</v>
      </c>
      <c r="M185" s="50" t="s">
        <v>60</v>
      </c>
      <c r="N185" s="50" t="s">
        <v>60</v>
      </c>
      <c r="O185" s="50" t="s">
        <v>60</v>
      </c>
      <c r="P185" s="50" t="s">
        <v>60</v>
      </c>
      <c r="Q185" s="50" t="s">
        <v>60</v>
      </c>
      <c r="R185" s="50" t="s">
        <v>60</v>
      </c>
      <c r="S185" s="50" t="s">
        <v>60</v>
      </c>
      <c r="T185" s="51"/>
    </row>
    <row r="186" spans="1:20" ht="140.25" customHeight="1">
      <c r="A186" s="46" t="s">
        <v>379</v>
      </c>
      <c r="B186" s="47" t="s">
        <v>380</v>
      </c>
      <c r="C186" s="29"/>
      <c r="D186" s="48"/>
      <c r="E186" s="48"/>
      <c r="F186" s="29"/>
      <c r="G186" s="48"/>
      <c r="H186" s="48"/>
      <c r="I186" s="49"/>
      <c r="J186" s="48"/>
      <c r="K186" s="50" t="s">
        <v>60</v>
      </c>
      <c r="L186" s="50" t="s">
        <v>60</v>
      </c>
      <c r="M186" s="50" t="s">
        <v>60</v>
      </c>
      <c r="N186" s="50" t="s">
        <v>60</v>
      </c>
      <c r="O186" s="50" t="s">
        <v>60</v>
      </c>
      <c r="P186" s="50" t="s">
        <v>60</v>
      </c>
      <c r="Q186" s="50" t="s">
        <v>60</v>
      </c>
      <c r="R186" s="50" t="s">
        <v>60</v>
      </c>
      <c r="S186" s="50" t="s">
        <v>60</v>
      </c>
      <c r="T186" s="51"/>
    </row>
    <row r="187" spans="1:20" ht="242.25" customHeight="1">
      <c r="A187" s="46" t="s">
        <v>381</v>
      </c>
      <c r="B187" s="47" t="s">
        <v>382</v>
      </c>
      <c r="C187" s="29"/>
      <c r="D187" s="48"/>
      <c r="E187" s="48"/>
      <c r="F187" s="29"/>
      <c r="G187" s="48"/>
      <c r="H187" s="48"/>
      <c r="I187" s="49"/>
      <c r="J187" s="48"/>
      <c r="K187" s="50" t="s">
        <v>60</v>
      </c>
      <c r="L187" s="50" t="s">
        <v>60</v>
      </c>
      <c r="M187" s="50" t="s">
        <v>60</v>
      </c>
      <c r="N187" s="50" t="s">
        <v>60</v>
      </c>
      <c r="O187" s="50" t="s">
        <v>60</v>
      </c>
      <c r="P187" s="50" t="s">
        <v>60</v>
      </c>
      <c r="Q187" s="50" t="s">
        <v>60</v>
      </c>
      <c r="R187" s="50" t="s">
        <v>60</v>
      </c>
      <c r="S187" s="50" t="s">
        <v>60</v>
      </c>
      <c r="T187" s="51"/>
    </row>
    <row r="188" spans="1:20" ht="76.5" customHeight="1">
      <c r="A188" s="46" t="s">
        <v>383</v>
      </c>
      <c r="B188" s="47" t="s">
        <v>384</v>
      </c>
      <c r="C188" s="29"/>
      <c r="D188" s="48"/>
      <c r="E188" s="48"/>
      <c r="F188" s="29"/>
      <c r="G188" s="48"/>
      <c r="H188" s="48"/>
      <c r="I188" s="49"/>
      <c r="J188" s="48"/>
      <c r="K188" s="50" t="s">
        <v>60</v>
      </c>
      <c r="L188" s="50" t="s">
        <v>60</v>
      </c>
      <c r="M188" s="50" t="s">
        <v>60</v>
      </c>
      <c r="N188" s="50" t="s">
        <v>60</v>
      </c>
      <c r="O188" s="50" t="s">
        <v>60</v>
      </c>
      <c r="P188" s="50" t="s">
        <v>60</v>
      </c>
      <c r="Q188" s="50" t="s">
        <v>60</v>
      </c>
      <c r="R188" s="50" t="s">
        <v>60</v>
      </c>
      <c r="S188" s="50" t="s">
        <v>60</v>
      </c>
      <c r="T188" s="51"/>
    </row>
    <row r="189" spans="1:20" ht="127.5" customHeight="1">
      <c r="A189" s="46" t="s">
        <v>385</v>
      </c>
      <c r="B189" s="47" t="s">
        <v>386</v>
      </c>
      <c r="C189" s="29"/>
      <c r="D189" s="48"/>
      <c r="E189" s="48"/>
      <c r="F189" s="29"/>
      <c r="G189" s="48"/>
      <c r="H189" s="48"/>
      <c r="I189" s="49"/>
      <c r="J189" s="48"/>
      <c r="K189" s="50" t="s">
        <v>60</v>
      </c>
      <c r="L189" s="50" t="s">
        <v>60</v>
      </c>
      <c r="M189" s="50" t="s">
        <v>60</v>
      </c>
      <c r="N189" s="50" t="s">
        <v>60</v>
      </c>
      <c r="O189" s="50" t="s">
        <v>60</v>
      </c>
      <c r="P189" s="50" t="s">
        <v>60</v>
      </c>
      <c r="Q189" s="50" t="s">
        <v>60</v>
      </c>
      <c r="R189" s="50" t="s">
        <v>60</v>
      </c>
      <c r="S189" s="50" t="s">
        <v>60</v>
      </c>
      <c r="T189" s="51"/>
    </row>
    <row r="190" spans="1:20" ht="127.5" customHeight="1">
      <c r="A190" s="46" t="s">
        <v>387</v>
      </c>
      <c r="B190" s="47" t="s">
        <v>388</v>
      </c>
      <c r="C190" s="29"/>
      <c r="D190" s="48"/>
      <c r="E190" s="48"/>
      <c r="F190" s="29"/>
      <c r="G190" s="48"/>
      <c r="H190" s="48"/>
      <c r="I190" s="49"/>
      <c r="J190" s="48"/>
      <c r="K190" s="50" t="s">
        <v>60</v>
      </c>
      <c r="L190" s="50" t="s">
        <v>60</v>
      </c>
      <c r="M190" s="50" t="s">
        <v>60</v>
      </c>
      <c r="N190" s="50" t="s">
        <v>60</v>
      </c>
      <c r="O190" s="50" t="s">
        <v>60</v>
      </c>
      <c r="P190" s="50" t="s">
        <v>60</v>
      </c>
      <c r="Q190" s="50" t="s">
        <v>60</v>
      </c>
      <c r="R190" s="50" t="s">
        <v>60</v>
      </c>
      <c r="S190" s="50" t="s">
        <v>60</v>
      </c>
      <c r="T190" s="51"/>
    </row>
    <row r="191" spans="1:20" ht="229.5" customHeight="1">
      <c r="A191" s="46" t="s">
        <v>389</v>
      </c>
      <c r="B191" s="47" t="s">
        <v>390</v>
      </c>
      <c r="C191" s="29"/>
      <c r="D191" s="48"/>
      <c r="E191" s="48"/>
      <c r="F191" s="29"/>
      <c r="G191" s="48"/>
      <c r="H191" s="48"/>
      <c r="I191" s="49"/>
      <c r="J191" s="48"/>
      <c r="K191" s="50" t="s">
        <v>60</v>
      </c>
      <c r="L191" s="50" t="s">
        <v>60</v>
      </c>
      <c r="M191" s="50" t="s">
        <v>60</v>
      </c>
      <c r="N191" s="50" t="s">
        <v>60</v>
      </c>
      <c r="O191" s="50" t="s">
        <v>60</v>
      </c>
      <c r="P191" s="50" t="s">
        <v>60</v>
      </c>
      <c r="Q191" s="50" t="s">
        <v>60</v>
      </c>
      <c r="R191" s="50" t="s">
        <v>60</v>
      </c>
      <c r="S191" s="50" t="s">
        <v>60</v>
      </c>
      <c r="T191" s="51"/>
    </row>
    <row r="192" spans="1:20" ht="127.5" customHeight="1">
      <c r="A192" s="46" t="s">
        <v>391</v>
      </c>
      <c r="B192" s="47" t="s">
        <v>392</v>
      </c>
      <c r="C192" s="29"/>
      <c r="D192" s="48"/>
      <c r="E192" s="48"/>
      <c r="F192" s="29"/>
      <c r="G192" s="48"/>
      <c r="H192" s="48"/>
      <c r="I192" s="49"/>
      <c r="J192" s="48"/>
      <c r="K192" s="50" t="s">
        <v>60</v>
      </c>
      <c r="L192" s="50" t="s">
        <v>60</v>
      </c>
      <c r="M192" s="50" t="s">
        <v>60</v>
      </c>
      <c r="N192" s="50" t="s">
        <v>60</v>
      </c>
      <c r="O192" s="50" t="s">
        <v>60</v>
      </c>
      <c r="P192" s="50" t="s">
        <v>60</v>
      </c>
      <c r="Q192" s="50" t="s">
        <v>60</v>
      </c>
      <c r="R192" s="50" t="s">
        <v>60</v>
      </c>
      <c r="S192" s="50" t="s">
        <v>60</v>
      </c>
      <c r="T192" s="51"/>
    </row>
    <row r="193" spans="1:20" ht="191.25" customHeight="1">
      <c r="A193" s="46" t="s">
        <v>393</v>
      </c>
      <c r="B193" s="47" t="s">
        <v>394</v>
      </c>
      <c r="C193" s="29"/>
      <c r="D193" s="48"/>
      <c r="E193" s="48"/>
      <c r="F193" s="29"/>
      <c r="G193" s="48"/>
      <c r="H193" s="48"/>
      <c r="I193" s="49"/>
      <c r="J193" s="48"/>
      <c r="K193" s="50" t="s">
        <v>60</v>
      </c>
      <c r="L193" s="50" t="s">
        <v>60</v>
      </c>
      <c r="M193" s="50" t="s">
        <v>60</v>
      </c>
      <c r="N193" s="50" t="s">
        <v>60</v>
      </c>
      <c r="O193" s="50" t="s">
        <v>60</v>
      </c>
      <c r="P193" s="50" t="s">
        <v>60</v>
      </c>
      <c r="Q193" s="50" t="s">
        <v>60</v>
      </c>
      <c r="R193" s="50" t="s">
        <v>60</v>
      </c>
      <c r="S193" s="50" t="s">
        <v>60</v>
      </c>
      <c r="T193" s="51"/>
    </row>
    <row r="194" spans="1:20" ht="127.5" customHeight="1">
      <c r="A194" s="46" t="s">
        <v>395</v>
      </c>
      <c r="B194" s="47" t="s">
        <v>396</v>
      </c>
      <c r="C194" s="29"/>
      <c r="D194" s="48"/>
      <c r="E194" s="48"/>
      <c r="F194" s="29"/>
      <c r="G194" s="48"/>
      <c r="H194" s="48"/>
      <c r="I194" s="49"/>
      <c r="J194" s="48"/>
      <c r="K194" s="50" t="s">
        <v>60</v>
      </c>
      <c r="L194" s="50" t="s">
        <v>60</v>
      </c>
      <c r="M194" s="50" t="s">
        <v>60</v>
      </c>
      <c r="N194" s="50" t="s">
        <v>60</v>
      </c>
      <c r="O194" s="50" t="s">
        <v>60</v>
      </c>
      <c r="P194" s="50" t="s">
        <v>60</v>
      </c>
      <c r="Q194" s="50" t="s">
        <v>60</v>
      </c>
      <c r="R194" s="50" t="s">
        <v>60</v>
      </c>
      <c r="S194" s="50" t="s">
        <v>60</v>
      </c>
      <c r="T194" s="51"/>
    </row>
    <row r="195" spans="1:20" ht="191.25" customHeight="1">
      <c r="A195" s="46" t="s">
        <v>397</v>
      </c>
      <c r="B195" s="47" t="s">
        <v>398</v>
      </c>
      <c r="C195" s="29"/>
      <c r="D195" s="48"/>
      <c r="E195" s="48"/>
      <c r="F195" s="29"/>
      <c r="G195" s="48"/>
      <c r="H195" s="48"/>
      <c r="I195" s="49"/>
      <c r="J195" s="48"/>
      <c r="K195" s="50" t="s">
        <v>60</v>
      </c>
      <c r="L195" s="50" t="s">
        <v>60</v>
      </c>
      <c r="M195" s="50" t="s">
        <v>60</v>
      </c>
      <c r="N195" s="50" t="s">
        <v>60</v>
      </c>
      <c r="O195" s="50" t="s">
        <v>60</v>
      </c>
      <c r="P195" s="50" t="s">
        <v>60</v>
      </c>
      <c r="Q195" s="50" t="s">
        <v>60</v>
      </c>
      <c r="R195" s="50" t="s">
        <v>60</v>
      </c>
      <c r="S195" s="50" t="s">
        <v>60</v>
      </c>
      <c r="T195" s="51"/>
    </row>
    <row r="196" spans="1:20" ht="191.25" customHeight="1">
      <c r="A196" s="46" t="s">
        <v>399</v>
      </c>
      <c r="B196" s="47" t="s">
        <v>400</v>
      </c>
      <c r="C196" s="29"/>
      <c r="D196" s="48"/>
      <c r="E196" s="48"/>
      <c r="F196" s="29"/>
      <c r="G196" s="48"/>
      <c r="H196" s="48"/>
      <c r="I196" s="49"/>
      <c r="J196" s="48"/>
      <c r="K196" s="50" t="s">
        <v>60</v>
      </c>
      <c r="L196" s="50" t="s">
        <v>60</v>
      </c>
      <c r="M196" s="50" t="s">
        <v>60</v>
      </c>
      <c r="N196" s="50" t="s">
        <v>60</v>
      </c>
      <c r="O196" s="50" t="s">
        <v>60</v>
      </c>
      <c r="P196" s="50" t="s">
        <v>60</v>
      </c>
      <c r="Q196" s="50" t="s">
        <v>60</v>
      </c>
      <c r="R196" s="50" t="s">
        <v>60</v>
      </c>
      <c r="S196" s="50" t="s">
        <v>60</v>
      </c>
      <c r="T196" s="51"/>
    </row>
    <row r="197" spans="1:20" ht="153" customHeight="1">
      <c r="A197" s="46" t="s">
        <v>401</v>
      </c>
      <c r="B197" s="47" t="s">
        <v>402</v>
      </c>
      <c r="C197" s="29"/>
      <c r="D197" s="48"/>
      <c r="E197" s="48"/>
      <c r="F197" s="29"/>
      <c r="G197" s="48"/>
      <c r="H197" s="48"/>
      <c r="I197" s="49"/>
      <c r="J197" s="48"/>
      <c r="K197" s="50" t="s">
        <v>60</v>
      </c>
      <c r="L197" s="50" t="s">
        <v>60</v>
      </c>
      <c r="M197" s="50" t="s">
        <v>60</v>
      </c>
      <c r="N197" s="50" t="s">
        <v>60</v>
      </c>
      <c r="O197" s="50" t="s">
        <v>60</v>
      </c>
      <c r="P197" s="50" t="s">
        <v>60</v>
      </c>
      <c r="Q197" s="50" t="s">
        <v>60</v>
      </c>
      <c r="R197" s="50" t="s">
        <v>60</v>
      </c>
      <c r="S197" s="50" t="s">
        <v>60</v>
      </c>
      <c r="T197" s="51"/>
    </row>
    <row r="198" spans="1:20" ht="76.5" customHeight="1">
      <c r="A198" s="46" t="s">
        <v>403</v>
      </c>
      <c r="B198" s="47" t="s">
        <v>404</v>
      </c>
      <c r="C198" s="29"/>
      <c r="D198" s="48"/>
      <c r="E198" s="48"/>
      <c r="F198" s="29"/>
      <c r="G198" s="48"/>
      <c r="H198" s="48"/>
      <c r="I198" s="49"/>
      <c r="J198" s="48"/>
      <c r="K198" s="50" t="s">
        <v>60</v>
      </c>
      <c r="L198" s="50" t="s">
        <v>60</v>
      </c>
      <c r="M198" s="50" t="s">
        <v>60</v>
      </c>
      <c r="N198" s="50" t="s">
        <v>60</v>
      </c>
      <c r="O198" s="50" t="s">
        <v>60</v>
      </c>
      <c r="P198" s="50" t="s">
        <v>60</v>
      </c>
      <c r="Q198" s="50" t="s">
        <v>60</v>
      </c>
      <c r="R198" s="50" t="s">
        <v>60</v>
      </c>
      <c r="S198" s="50" t="s">
        <v>60</v>
      </c>
      <c r="T198" s="51"/>
    </row>
    <row r="199" spans="1:20" ht="178.5" customHeight="1">
      <c r="A199" s="46" t="s">
        <v>405</v>
      </c>
      <c r="B199" s="47" t="s">
        <v>406</v>
      </c>
      <c r="C199" s="29"/>
      <c r="D199" s="48"/>
      <c r="E199" s="48"/>
      <c r="F199" s="29"/>
      <c r="G199" s="48"/>
      <c r="H199" s="48"/>
      <c r="I199" s="49"/>
      <c r="J199" s="48"/>
      <c r="K199" s="50" t="s">
        <v>60</v>
      </c>
      <c r="L199" s="50" t="s">
        <v>60</v>
      </c>
      <c r="M199" s="50" t="s">
        <v>60</v>
      </c>
      <c r="N199" s="50" t="s">
        <v>60</v>
      </c>
      <c r="O199" s="50" t="s">
        <v>60</v>
      </c>
      <c r="P199" s="50" t="s">
        <v>60</v>
      </c>
      <c r="Q199" s="50" t="s">
        <v>60</v>
      </c>
      <c r="R199" s="50" t="s">
        <v>60</v>
      </c>
      <c r="S199" s="50" t="s">
        <v>60</v>
      </c>
      <c r="T199" s="51"/>
    </row>
    <row r="200" spans="1:20" ht="127.5" customHeight="1">
      <c r="A200" s="46" t="s">
        <v>407</v>
      </c>
      <c r="B200" s="47" t="s">
        <v>408</v>
      </c>
      <c r="C200" s="29"/>
      <c r="D200" s="48"/>
      <c r="E200" s="48"/>
      <c r="F200" s="29"/>
      <c r="G200" s="48"/>
      <c r="H200" s="48"/>
      <c r="I200" s="49"/>
      <c r="J200" s="48"/>
      <c r="K200" s="50" t="s">
        <v>60</v>
      </c>
      <c r="L200" s="50" t="s">
        <v>60</v>
      </c>
      <c r="M200" s="50" t="s">
        <v>60</v>
      </c>
      <c r="N200" s="50" t="s">
        <v>60</v>
      </c>
      <c r="O200" s="50" t="s">
        <v>60</v>
      </c>
      <c r="P200" s="50" t="s">
        <v>60</v>
      </c>
      <c r="Q200" s="50" t="s">
        <v>60</v>
      </c>
      <c r="R200" s="50" t="s">
        <v>60</v>
      </c>
      <c r="S200" s="50" t="s">
        <v>60</v>
      </c>
      <c r="T200" s="51"/>
    </row>
    <row r="201" spans="1:20" ht="102" customHeight="1">
      <c r="A201" s="46" t="s">
        <v>409</v>
      </c>
      <c r="B201" s="47" t="s">
        <v>410</v>
      </c>
      <c r="C201" s="29" t="s">
        <v>59</v>
      </c>
      <c r="D201" s="48" t="s">
        <v>59</v>
      </c>
      <c r="E201" s="48" t="s">
        <v>59</v>
      </c>
      <c r="F201" s="29" t="s">
        <v>59</v>
      </c>
      <c r="G201" s="48" t="s">
        <v>59</v>
      </c>
      <c r="H201" s="48" t="s">
        <v>59</v>
      </c>
      <c r="I201" s="49" t="s">
        <v>59</v>
      </c>
      <c r="J201" s="48" t="s">
        <v>59</v>
      </c>
      <c r="K201" s="50" t="s">
        <v>60</v>
      </c>
      <c r="L201" s="50" t="s">
        <v>60</v>
      </c>
      <c r="M201" s="50" t="s">
        <v>60</v>
      </c>
      <c r="N201" s="50" t="s">
        <v>60</v>
      </c>
      <c r="O201" s="50" t="s">
        <v>60</v>
      </c>
      <c r="P201" s="50" t="s">
        <v>60</v>
      </c>
      <c r="Q201" s="50" t="s">
        <v>60</v>
      </c>
      <c r="R201" s="50" t="s">
        <v>60</v>
      </c>
      <c r="S201" s="50" t="s">
        <v>60</v>
      </c>
      <c r="T201" s="51"/>
    </row>
    <row r="202" spans="1:20" ht="127.5" customHeight="1">
      <c r="A202" s="46" t="s">
        <v>411</v>
      </c>
      <c r="B202" s="47" t="s">
        <v>412</v>
      </c>
      <c r="C202" s="29" t="s">
        <v>59</v>
      </c>
      <c r="D202" s="48" t="s">
        <v>59</v>
      </c>
      <c r="E202" s="48" t="s">
        <v>59</v>
      </c>
      <c r="F202" s="29" t="s">
        <v>59</v>
      </c>
      <c r="G202" s="48" t="s">
        <v>59</v>
      </c>
      <c r="H202" s="48" t="s">
        <v>59</v>
      </c>
      <c r="I202" s="49" t="s">
        <v>59</v>
      </c>
      <c r="J202" s="48" t="s">
        <v>59</v>
      </c>
      <c r="K202" s="50" t="s">
        <v>60</v>
      </c>
      <c r="L202" s="50" t="s">
        <v>60</v>
      </c>
      <c r="M202" s="50" t="s">
        <v>60</v>
      </c>
      <c r="N202" s="50" t="s">
        <v>60</v>
      </c>
      <c r="O202" s="50" t="s">
        <v>60</v>
      </c>
      <c r="P202" s="50" t="s">
        <v>60</v>
      </c>
      <c r="Q202" s="50" t="s">
        <v>60</v>
      </c>
      <c r="R202" s="50" t="s">
        <v>60</v>
      </c>
      <c r="S202" s="50" t="s">
        <v>60</v>
      </c>
      <c r="T202" s="51"/>
    </row>
    <row r="203" spans="1:20" ht="89.25" customHeight="1">
      <c r="A203" s="46" t="s">
        <v>413</v>
      </c>
      <c r="B203" s="47" t="s">
        <v>414</v>
      </c>
      <c r="C203" s="29"/>
      <c r="D203" s="48"/>
      <c r="E203" s="48"/>
      <c r="F203" s="29"/>
      <c r="G203" s="48"/>
      <c r="H203" s="48"/>
      <c r="I203" s="49"/>
      <c r="J203" s="48"/>
      <c r="K203" s="50" t="s">
        <v>60</v>
      </c>
      <c r="L203" s="50" t="s">
        <v>60</v>
      </c>
      <c r="M203" s="50" t="s">
        <v>60</v>
      </c>
      <c r="N203" s="50" t="s">
        <v>60</v>
      </c>
      <c r="O203" s="50" t="s">
        <v>60</v>
      </c>
      <c r="P203" s="50" t="s">
        <v>60</v>
      </c>
      <c r="Q203" s="50" t="s">
        <v>60</v>
      </c>
      <c r="R203" s="50" t="s">
        <v>60</v>
      </c>
      <c r="S203" s="50" t="s">
        <v>60</v>
      </c>
      <c r="T203" s="51"/>
    </row>
    <row r="204" spans="1:20" ht="25.5" customHeight="1">
      <c r="A204" s="46" t="s">
        <v>415</v>
      </c>
      <c r="B204" s="47" t="s">
        <v>416</v>
      </c>
      <c r="C204" s="29"/>
      <c r="D204" s="48"/>
      <c r="E204" s="48"/>
      <c r="F204" s="29"/>
      <c r="G204" s="48"/>
      <c r="H204" s="48"/>
      <c r="I204" s="49"/>
      <c r="J204" s="48"/>
      <c r="K204" s="50" t="s">
        <v>60</v>
      </c>
      <c r="L204" s="50" t="s">
        <v>60</v>
      </c>
      <c r="M204" s="50" t="s">
        <v>60</v>
      </c>
      <c r="N204" s="50" t="s">
        <v>60</v>
      </c>
      <c r="O204" s="50" t="s">
        <v>60</v>
      </c>
      <c r="P204" s="50" t="s">
        <v>60</v>
      </c>
      <c r="Q204" s="50" t="s">
        <v>60</v>
      </c>
      <c r="R204" s="50" t="s">
        <v>60</v>
      </c>
      <c r="S204" s="50" t="s">
        <v>60</v>
      </c>
      <c r="T204" s="51"/>
    </row>
    <row r="205" spans="1:20" ht="25.5" customHeight="1">
      <c r="A205" s="46" t="s">
        <v>417</v>
      </c>
      <c r="B205" s="47" t="s">
        <v>418</v>
      </c>
      <c r="C205" s="29"/>
      <c r="D205" s="48"/>
      <c r="E205" s="48"/>
      <c r="F205" s="29"/>
      <c r="G205" s="48"/>
      <c r="H205" s="48"/>
      <c r="I205" s="49"/>
      <c r="J205" s="48"/>
      <c r="K205" s="50" t="s">
        <v>60</v>
      </c>
      <c r="L205" s="50" t="s">
        <v>60</v>
      </c>
      <c r="M205" s="50" t="s">
        <v>60</v>
      </c>
      <c r="N205" s="50" t="s">
        <v>60</v>
      </c>
      <c r="O205" s="50" t="s">
        <v>60</v>
      </c>
      <c r="P205" s="50" t="s">
        <v>60</v>
      </c>
      <c r="Q205" s="50" t="s">
        <v>60</v>
      </c>
      <c r="R205" s="50" t="s">
        <v>60</v>
      </c>
      <c r="S205" s="50" t="s">
        <v>60</v>
      </c>
      <c r="T205" s="51"/>
    </row>
    <row r="206" spans="1:20" ht="38.25" customHeight="1">
      <c r="A206" s="46" t="s">
        <v>419</v>
      </c>
      <c r="B206" s="47" t="s">
        <v>420</v>
      </c>
      <c r="C206" s="29"/>
      <c r="D206" s="48"/>
      <c r="E206" s="48"/>
      <c r="F206" s="29"/>
      <c r="G206" s="48"/>
      <c r="H206" s="48"/>
      <c r="I206" s="49"/>
      <c r="J206" s="48"/>
      <c r="K206" s="50" t="s">
        <v>60</v>
      </c>
      <c r="L206" s="50" t="s">
        <v>60</v>
      </c>
      <c r="M206" s="50" t="s">
        <v>60</v>
      </c>
      <c r="N206" s="50" t="s">
        <v>60</v>
      </c>
      <c r="O206" s="50" t="s">
        <v>60</v>
      </c>
      <c r="P206" s="50" t="s">
        <v>60</v>
      </c>
      <c r="Q206" s="50" t="s">
        <v>60</v>
      </c>
      <c r="R206" s="50" t="s">
        <v>60</v>
      </c>
      <c r="S206" s="50" t="s">
        <v>60</v>
      </c>
      <c r="T206" s="51"/>
    </row>
    <row r="207" spans="1:20" ht="153" customHeight="1">
      <c r="A207" s="46" t="s">
        <v>421</v>
      </c>
      <c r="B207" s="47" t="s">
        <v>422</v>
      </c>
      <c r="C207" s="29" t="s">
        <v>59</v>
      </c>
      <c r="D207" s="48" t="s">
        <v>59</v>
      </c>
      <c r="E207" s="48" t="s">
        <v>59</v>
      </c>
      <c r="F207" s="29" t="s">
        <v>59</v>
      </c>
      <c r="G207" s="48" t="s">
        <v>59</v>
      </c>
      <c r="H207" s="48" t="s">
        <v>59</v>
      </c>
      <c r="I207" s="49" t="s">
        <v>59</v>
      </c>
      <c r="J207" s="48" t="s">
        <v>59</v>
      </c>
      <c r="K207" s="50" t="s">
        <v>60</v>
      </c>
      <c r="L207" s="50" t="s">
        <v>60</v>
      </c>
      <c r="M207" s="50" t="s">
        <v>60</v>
      </c>
      <c r="N207" s="50" t="s">
        <v>60</v>
      </c>
      <c r="O207" s="50" t="s">
        <v>60</v>
      </c>
      <c r="P207" s="50" t="s">
        <v>60</v>
      </c>
      <c r="Q207" s="50" t="s">
        <v>60</v>
      </c>
      <c r="R207" s="50" t="s">
        <v>60</v>
      </c>
      <c r="S207" s="50" t="s">
        <v>60</v>
      </c>
      <c r="T207" s="51"/>
    </row>
    <row r="208" spans="1:20" ht="51" customHeight="1">
      <c r="A208" s="46" t="s">
        <v>423</v>
      </c>
      <c r="B208" s="47" t="s">
        <v>424</v>
      </c>
      <c r="C208" s="29"/>
      <c r="D208" s="48"/>
      <c r="E208" s="48"/>
      <c r="F208" s="29"/>
      <c r="G208" s="48"/>
      <c r="H208" s="48"/>
      <c r="I208" s="49"/>
      <c r="J208" s="48"/>
      <c r="K208" s="50" t="s">
        <v>60</v>
      </c>
      <c r="L208" s="50" t="s">
        <v>60</v>
      </c>
      <c r="M208" s="50" t="s">
        <v>60</v>
      </c>
      <c r="N208" s="50" t="s">
        <v>60</v>
      </c>
      <c r="O208" s="50" t="s">
        <v>60</v>
      </c>
      <c r="P208" s="50" t="s">
        <v>60</v>
      </c>
      <c r="Q208" s="50" t="s">
        <v>60</v>
      </c>
      <c r="R208" s="50" t="s">
        <v>60</v>
      </c>
      <c r="S208" s="50" t="s">
        <v>60</v>
      </c>
      <c r="T208" s="51"/>
    </row>
    <row r="209" spans="1:20" ht="63.75" customHeight="1">
      <c r="A209" s="46" t="s">
        <v>425</v>
      </c>
      <c r="B209" s="47" t="s">
        <v>426</v>
      </c>
      <c r="C209" s="29"/>
      <c r="D209" s="48"/>
      <c r="E209" s="48"/>
      <c r="F209" s="29"/>
      <c r="G209" s="48"/>
      <c r="H209" s="48"/>
      <c r="I209" s="49"/>
      <c r="J209" s="48"/>
      <c r="K209" s="50" t="s">
        <v>60</v>
      </c>
      <c r="L209" s="50" t="s">
        <v>60</v>
      </c>
      <c r="M209" s="50" t="s">
        <v>60</v>
      </c>
      <c r="N209" s="50" t="s">
        <v>60</v>
      </c>
      <c r="O209" s="50" t="s">
        <v>60</v>
      </c>
      <c r="P209" s="50" t="s">
        <v>60</v>
      </c>
      <c r="Q209" s="50" t="s">
        <v>60</v>
      </c>
      <c r="R209" s="50" t="s">
        <v>60</v>
      </c>
      <c r="S209" s="50" t="s">
        <v>60</v>
      </c>
      <c r="T209" s="51"/>
    </row>
    <row r="210" spans="1:20" ht="63.75" customHeight="1">
      <c r="A210" s="46" t="s">
        <v>427</v>
      </c>
      <c r="B210" s="47" t="s">
        <v>428</v>
      </c>
      <c r="C210" s="29"/>
      <c r="D210" s="48"/>
      <c r="E210" s="48"/>
      <c r="F210" s="29"/>
      <c r="G210" s="48"/>
      <c r="H210" s="48"/>
      <c r="I210" s="49"/>
      <c r="J210" s="48"/>
      <c r="K210" s="50" t="s">
        <v>60</v>
      </c>
      <c r="L210" s="50" t="s">
        <v>60</v>
      </c>
      <c r="M210" s="50" t="s">
        <v>60</v>
      </c>
      <c r="N210" s="50" t="s">
        <v>60</v>
      </c>
      <c r="O210" s="50" t="s">
        <v>60</v>
      </c>
      <c r="P210" s="50" t="s">
        <v>60</v>
      </c>
      <c r="Q210" s="50" t="s">
        <v>60</v>
      </c>
      <c r="R210" s="50" t="s">
        <v>60</v>
      </c>
      <c r="S210" s="50" t="s">
        <v>60</v>
      </c>
      <c r="T210" s="51"/>
    </row>
    <row r="211" spans="1:20" ht="140.25" customHeight="1">
      <c r="A211" s="46" t="s">
        <v>429</v>
      </c>
      <c r="B211" s="47" t="s">
        <v>430</v>
      </c>
      <c r="C211" s="29"/>
      <c r="D211" s="48"/>
      <c r="E211" s="48"/>
      <c r="F211" s="29"/>
      <c r="G211" s="48"/>
      <c r="H211" s="48"/>
      <c r="I211" s="49"/>
      <c r="J211" s="48"/>
      <c r="K211" s="50" t="s">
        <v>60</v>
      </c>
      <c r="L211" s="50" t="s">
        <v>60</v>
      </c>
      <c r="M211" s="50" t="s">
        <v>60</v>
      </c>
      <c r="N211" s="50" t="s">
        <v>60</v>
      </c>
      <c r="O211" s="50" t="s">
        <v>60</v>
      </c>
      <c r="P211" s="50" t="s">
        <v>60</v>
      </c>
      <c r="Q211" s="50" t="s">
        <v>60</v>
      </c>
      <c r="R211" s="50" t="s">
        <v>60</v>
      </c>
      <c r="S211" s="50" t="s">
        <v>60</v>
      </c>
      <c r="T211" s="51"/>
    </row>
    <row r="212" spans="1:20" ht="38.25" customHeight="1">
      <c r="A212" s="46" t="s">
        <v>431</v>
      </c>
      <c r="B212" s="47" t="s">
        <v>432</v>
      </c>
      <c r="C212" s="29"/>
      <c r="D212" s="48"/>
      <c r="E212" s="48"/>
      <c r="F212" s="29"/>
      <c r="G212" s="48"/>
      <c r="H212" s="48"/>
      <c r="I212" s="49"/>
      <c r="J212" s="48"/>
      <c r="K212" s="50" t="s">
        <v>60</v>
      </c>
      <c r="L212" s="50" t="s">
        <v>60</v>
      </c>
      <c r="M212" s="50" t="s">
        <v>60</v>
      </c>
      <c r="N212" s="50" t="s">
        <v>60</v>
      </c>
      <c r="O212" s="50" t="s">
        <v>60</v>
      </c>
      <c r="P212" s="50" t="s">
        <v>60</v>
      </c>
      <c r="Q212" s="50" t="s">
        <v>60</v>
      </c>
      <c r="R212" s="50" t="s">
        <v>60</v>
      </c>
      <c r="S212" s="50" t="s">
        <v>60</v>
      </c>
      <c r="T212" s="51"/>
    </row>
    <row r="213" spans="1:20" ht="38.25" customHeight="1">
      <c r="A213" s="46" t="s">
        <v>433</v>
      </c>
      <c r="B213" s="47" t="s">
        <v>434</v>
      </c>
      <c r="C213" s="29"/>
      <c r="D213" s="48"/>
      <c r="E213" s="48"/>
      <c r="F213" s="29"/>
      <c r="G213" s="48"/>
      <c r="H213" s="48"/>
      <c r="I213" s="49"/>
      <c r="J213" s="48"/>
      <c r="K213" s="50" t="s">
        <v>60</v>
      </c>
      <c r="L213" s="50" t="s">
        <v>60</v>
      </c>
      <c r="M213" s="50" t="s">
        <v>60</v>
      </c>
      <c r="N213" s="50" t="s">
        <v>60</v>
      </c>
      <c r="O213" s="50" t="s">
        <v>60</v>
      </c>
      <c r="P213" s="50" t="s">
        <v>60</v>
      </c>
      <c r="Q213" s="50" t="s">
        <v>60</v>
      </c>
      <c r="R213" s="50" t="s">
        <v>60</v>
      </c>
      <c r="S213" s="50" t="s">
        <v>60</v>
      </c>
      <c r="T213" s="51"/>
    </row>
    <row r="214" spans="1:20" ht="63.75" customHeight="1">
      <c r="A214" s="46" t="s">
        <v>435</v>
      </c>
      <c r="B214" s="47" t="s">
        <v>436</v>
      </c>
      <c r="C214" s="29"/>
      <c r="D214" s="48"/>
      <c r="E214" s="48"/>
      <c r="F214" s="29"/>
      <c r="G214" s="48"/>
      <c r="H214" s="48"/>
      <c r="I214" s="49"/>
      <c r="J214" s="48"/>
      <c r="K214" s="50" t="s">
        <v>60</v>
      </c>
      <c r="L214" s="50" t="s">
        <v>60</v>
      </c>
      <c r="M214" s="50" t="s">
        <v>60</v>
      </c>
      <c r="N214" s="50" t="s">
        <v>60</v>
      </c>
      <c r="O214" s="50" t="s">
        <v>60</v>
      </c>
      <c r="P214" s="50" t="s">
        <v>60</v>
      </c>
      <c r="Q214" s="50" t="s">
        <v>60</v>
      </c>
      <c r="R214" s="50" t="s">
        <v>60</v>
      </c>
      <c r="S214" s="50" t="s">
        <v>60</v>
      </c>
      <c r="T214" s="51"/>
    </row>
    <row r="215" spans="1:20" ht="204" customHeight="1">
      <c r="A215" s="46" t="s">
        <v>437</v>
      </c>
      <c r="B215" s="47" t="s">
        <v>438</v>
      </c>
      <c r="C215" s="29"/>
      <c r="D215" s="48"/>
      <c r="E215" s="48"/>
      <c r="F215" s="29"/>
      <c r="G215" s="48"/>
      <c r="H215" s="48"/>
      <c r="I215" s="49"/>
      <c r="J215" s="48"/>
      <c r="K215" s="50" t="s">
        <v>60</v>
      </c>
      <c r="L215" s="50" t="s">
        <v>60</v>
      </c>
      <c r="M215" s="50" t="s">
        <v>60</v>
      </c>
      <c r="N215" s="50" t="s">
        <v>60</v>
      </c>
      <c r="O215" s="50" t="s">
        <v>60</v>
      </c>
      <c r="P215" s="50" t="s">
        <v>60</v>
      </c>
      <c r="Q215" s="50" t="s">
        <v>60</v>
      </c>
      <c r="R215" s="50" t="s">
        <v>60</v>
      </c>
      <c r="S215" s="50" t="s">
        <v>60</v>
      </c>
      <c r="T215" s="51"/>
    </row>
    <row r="216" spans="1:20" ht="165.75" customHeight="1">
      <c r="A216" s="46" t="s">
        <v>439</v>
      </c>
      <c r="B216" s="47" t="s">
        <v>440</v>
      </c>
      <c r="C216" s="29"/>
      <c r="D216" s="48"/>
      <c r="E216" s="48"/>
      <c r="F216" s="29"/>
      <c r="G216" s="48"/>
      <c r="H216" s="48"/>
      <c r="I216" s="49"/>
      <c r="J216" s="48"/>
      <c r="K216" s="50" t="s">
        <v>60</v>
      </c>
      <c r="L216" s="50" t="s">
        <v>60</v>
      </c>
      <c r="M216" s="50" t="s">
        <v>60</v>
      </c>
      <c r="N216" s="50" t="s">
        <v>60</v>
      </c>
      <c r="O216" s="50" t="s">
        <v>60</v>
      </c>
      <c r="P216" s="50" t="s">
        <v>60</v>
      </c>
      <c r="Q216" s="50" t="s">
        <v>60</v>
      </c>
      <c r="R216" s="50" t="s">
        <v>60</v>
      </c>
      <c r="S216" s="50" t="s">
        <v>60</v>
      </c>
      <c r="T216" s="51"/>
    </row>
    <row r="217" spans="1:20" ht="89.25" customHeight="1">
      <c r="A217" s="46" t="s">
        <v>441</v>
      </c>
      <c r="B217" s="47" t="s">
        <v>442</v>
      </c>
      <c r="C217" s="29"/>
      <c r="D217" s="48"/>
      <c r="E217" s="48"/>
      <c r="F217" s="29"/>
      <c r="G217" s="48"/>
      <c r="H217" s="48"/>
      <c r="I217" s="49"/>
      <c r="J217" s="48"/>
      <c r="K217" s="50" t="s">
        <v>60</v>
      </c>
      <c r="L217" s="50" t="s">
        <v>60</v>
      </c>
      <c r="M217" s="50" t="s">
        <v>60</v>
      </c>
      <c r="N217" s="50" t="s">
        <v>60</v>
      </c>
      <c r="O217" s="50" t="s">
        <v>60</v>
      </c>
      <c r="P217" s="50" t="s">
        <v>60</v>
      </c>
      <c r="Q217" s="50" t="s">
        <v>60</v>
      </c>
      <c r="R217" s="50" t="s">
        <v>60</v>
      </c>
      <c r="S217" s="50" t="s">
        <v>60</v>
      </c>
      <c r="T217" s="51"/>
    </row>
    <row r="218" spans="1:20" ht="63.75" customHeight="1">
      <c r="A218" s="46" t="s">
        <v>443</v>
      </c>
      <c r="B218" s="47" t="s">
        <v>444</v>
      </c>
      <c r="C218" s="29"/>
      <c r="D218" s="48"/>
      <c r="E218" s="48"/>
      <c r="F218" s="29"/>
      <c r="G218" s="48"/>
      <c r="H218" s="48"/>
      <c r="I218" s="49"/>
      <c r="J218" s="48"/>
      <c r="K218" s="50" t="s">
        <v>60</v>
      </c>
      <c r="L218" s="50" t="s">
        <v>60</v>
      </c>
      <c r="M218" s="50" t="s">
        <v>60</v>
      </c>
      <c r="N218" s="50" t="s">
        <v>60</v>
      </c>
      <c r="O218" s="50" t="s">
        <v>60</v>
      </c>
      <c r="P218" s="50" t="s">
        <v>60</v>
      </c>
      <c r="Q218" s="50" t="s">
        <v>60</v>
      </c>
      <c r="R218" s="50" t="s">
        <v>60</v>
      </c>
      <c r="S218" s="50" t="s">
        <v>60</v>
      </c>
      <c r="T218" s="51"/>
    </row>
    <row r="219" spans="1:20" ht="178.5" customHeight="1">
      <c r="A219" s="46" t="s">
        <v>445</v>
      </c>
      <c r="B219" s="47" t="s">
        <v>446</v>
      </c>
      <c r="C219" s="29"/>
      <c r="D219" s="48"/>
      <c r="E219" s="48"/>
      <c r="F219" s="29"/>
      <c r="G219" s="48"/>
      <c r="H219" s="48"/>
      <c r="I219" s="49"/>
      <c r="J219" s="48"/>
      <c r="K219" s="50" t="s">
        <v>60</v>
      </c>
      <c r="L219" s="50" t="s">
        <v>60</v>
      </c>
      <c r="M219" s="50" t="s">
        <v>60</v>
      </c>
      <c r="N219" s="50" t="s">
        <v>60</v>
      </c>
      <c r="O219" s="50" t="s">
        <v>60</v>
      </c>
      <c r="P219" s="50" t="s">
        <v>60</v>
      </c>
      <c r="Q219" s="50" t="s">
        <v>60</v>
      </c>
      <c r="R219" s="50" t="s">
        <v>60</v>
      </c>
      <c r="S219" s="50" t="s">
        <v>60</v>
      </c>
      <c r="T219" s="51"/>
    </row>
    <row r="220" spans="1:20" ht="127.5" customHeight="1">
      <c r="A220" s="46" t="s">
        <v>447</v>
      </c>
      <c r="B220" s="47" t="s">
        <v>448</v>
      </c>
      <c r="C220" s="29"/>
      <c r="D220" s="48"/>
      <c r="E220" s="48"/>
      <c r="F220" s="29"/>
      <c r="G220" s="48"/>
      <c r="H220" s="48"/>
      <c r="I220" s="49"/>
      <c r="J220" s="48"/>
      <c r="K220" s="50" t="s">
        <v>60</v>
      </c>
      <c r="L220" s="50" t="s">
        <v>60</v>
      </c>
      <c r="M220" s="50" t="s">
        <v>60</v>
      </c>
      <c r="N220" s="50" t="s">
        <v>60</v>
      </c>
      <c r="O220" s="50" t="s">
        <v>60</v>
      </c>
      <c r="P220" s="50" t="s">
        <v>60</v>
      </c>
      <c r="Q220" s="50" t="s">
        <v>60</v>
      </c>
      <c r="R220" s="50" t="s">
        <v>60</v>
      </c>
      <c r="S220" s="50" t="s">
        <v>60</v>
      </c>
      <c r="T220" s="51"/>
    </row>
    <row r="221" spans="1:20" ht="178.5" customHeight="1">
      <c r="A221" s="46" t="s">
        <v>449</v>
      </c>
      <c r="B221" s="47" t="s">
        <v>450</v>
      </c>
      <c r="C221" s="29"/>
      <c r="D221" s="48"/>
      <c r="E221" s="48"/>
      <c r="F221" s="29"/>
      <c r="G221" s="48"/>
      <c r="H221" s="48"/>
      <c r="I221" s="49"/>
      <c r="J221" s="48"/>
      <c r="K221" s="50" t="s">
        <v>60</v>
      </c>
      <c r="L221" s="50" t="s">
        <v>60</v>
      </c>
      <c r="M221" s="50" t="s">
        <v>60</v>
      </c>
      <c r="N221" s="50" t="s">
        <v>60</v>
      </c>
      <c r="O221" s="50" t="s">
        <v>60</v>
      </c>
      <c r="P221" s="50" t="s">
        <v>60</v>
      </c>
      <c r="Q221" s="50" t="s">
        <v>60</v>
      </c>
      <c r="R221" s="50" t="s">
        <v>60</v>
      </c>
      <c r="S221" s="50" t="s">
        <v>60</v>
      </c>
      <c r="T221" s="51"/>
    </row>
    <row r="222" spans="1:20" ht="89.25" customHeight="1">
      <c r="A222" s="46" t="s">
        <v>451</v>
      </c>
      <c r="B222" s="47" t="s">
        <v>452</v>
      </c>
      <c r="C222" s="29"/>
      <c r="D222" s="48"/>
      <c r="E222" s="48"/>
      <c r="F222" s="29"/>
      <c r="G222" s="48"/>
      <c r="H222" s="48"/>
      <c r="I222" s="49"/>
      <c r="J222" s="48"/>
      <c r="K222" s="50" t="s">
        <v>60</v>
      </c>
      <c r="L222" s="50" t="s">
        <v>60</v>
      </c>
      <c r="M222" s="50" t="s">
        <v>60</v>
      </c>
      <c r="N222" s="50" t="s">
        <v>60</v>
      </c>
      <c r="O222" s="50" t="s">
        <v>60</v>
      </c>
      <c r="P222" s="50" t="s">
        <v>60</v>
      </c>
      <c r="Q222" s="50" t="s">
        <v>60</v>
      </c>
      <c r="R222" s="50" t="s">
        <v>60</v>
      </c>
      <c r="S222" s="50" t="s">
        <v>60</v>
      </c>
      <c r="T222" s="51"/>
    </row>
    <row r="223" spans="1:20" ht="89.25" customHeight="1">
      <c r="A223" s="46" t="s">
        <v>453</v>
      </c>
      <c r="B223" s="47" t="s">
        <v>454</v>
      </c>
      <c r="C223" s="29"/>
      <c r="D223" s="48"/>
      <c r="E223" s="48"/>
      <c r="F223" s="29"/>
      <c r="G223" s="48"/>
      <c r="H223" s="48"/>
      <c r="I223" s="49"/>
      <c r="J223" s="48"/>
      <c r="K223" s="50" t="s">
        <v>60</v>
      </c>
      <c r="L223" s="50" t="s">
        <v>60</v>
      </c>
      <c r="M223" s="50" t="s">
        <v>60</v>
      </c>
      <c r="N223" s="50" t="s">
        <v>60</v>
      </c>
      <c r="O223" s="50" t="s">
        <v>60</v>
      </c>
      <c r="P223" s="50" t="s">
        <v>60</v>
      </c>
      <c r="Q223" s="50" t="s">
        <v>60</v>
      </c>
      <c r="R223" s="50" t="s">
        <v>60</v>
      </c>
      <c r="S223" s="50" t="s">
        <v>60</v>
      </c>
      <c r="T223" s="51"/>
    </row>
    <row r="224" spans="1:20" ht="38.25" customHeight="1">
      <c r="A224" s="46" t="s">
        <v>455</v>
      </c>
      <c r="B224" s="47" t="s">
        <v>456</v>
      </c>
      <c r="C224" s="29"/>
      <c r="D224" s="48"/>
      <c r="E224" s="48"/>
      <c r="F224" s="29"/>
      <c r="G224" s="48"/>
      <c r="H224" s="48"/>
      <c r="I224" s="49"/>
      <c r="J224" s="48"/>
      <c r="K224" s="50" t="s">
        <v>60</v>
      </c>
      <c r="L224" s="50" t="s">
        <v>60</v>
      </c>
      <c r="M224" s="50" t="s">
        <v>60</v>
      </c>
      <c r="N224" s="50" t="s">
        <v>60</v>
      </c>
      <c r="O224" s="50" t="s">
        <v>60</v>
      </c>
      <c r="P224" s="50" t="s">
        <v>60</v>
      </c>
      <c r="Q224" s="50" t="s">
        <v>60</v>
      </c>
      <c r="R224" s="50" t="s">
        <v>60</v>
      </c>
      <c r="S224" s="50" t="s">
        <v>60</v>
      </c>
      <c r="T224" s="51"/>
    </row>
    <row r="225" spans="1:20" ht="165.75" customHeight="1">
      <c r="A225" s="46" t="s">
        <v>457</v>
      </c>
      <c r="B225" s="47" t="s">
        <v>458</v>
      </c>
      <c r="C225" s="29"/>
      <c r="D225" s="48"/>
      <c r="E225" s="48"/>
      <c r="F225" s="29"/>
      <c r="G225" s="48"/>
      <c r="H225" s="48"/>
      <c r="I225" s="49"/>
      <c r="J225" s="48"/>
      <c r="K225" s="50" t="s">
        <v>60</v>
      </c>
      <c r="L225" s="50" t="s">
        <v>60</v>
      </c>
      <c r="M225" s="50" t="s">
        <v>60</v>
      </c>
      <c r="N225" s="50" t="s">
        <v>60</v>
      </c>
      <c r="O225" s="50" t="s">
        <v>60</v>
      </c>
      <c r="P225" s="50" t="s">
        <v>60</v>
      </c>
      <c r="Q225" s="50" t="s">
        <v>60</v>
      </c>
      <c r="R225" s="50" t="s">
        <v>60</v>
      </c>
      <c r="S225" s="50" t="s">
        <v>60</v>
      </c>
      <c r="T225" s="51"/>
    </row>
    <row r="226" spans="1:20" ht="76.5" customHeight="1">
      <c r="A226" s="46" t="s">
        <v>459</v>
      </c>
      <c r="B226" s="47" t="s">
        <v>460</v>
      </c>
      <c r="C226" s="29"/>
      <c r="D226" s="48"/>
      <c r="E226" s="48"/>
      <c r="F226" s="29"/>
      <c r="G226" s="48"/>
      <c r="H226" s="48"/>
      <c r="I226" s="49"/>
      <c r="J226" s="48"/>
      <c r="K226" s="50" t="s">
        <v>60</v>
      </c>
      <c r="L226" s="50" t="s">
        <v>60</v>
      </c>
      <c r="M226" s="50" t="s">
        <v>60</v>
      </c>
      <c r="N226" s="50" t="s">
        <v>60</v>
      </c>
      <c r="O226" s="50" t="s">
        <v>60</v>
      </c>
      <c r="P226" s="50" t="s">
        <v>60</v>
      </c>
      <c r="Q226" s="50" t="s">
        <v>60</v>
      </c>
      <c r="R226" s="50" t="s">
        <v>60</v>
      </c>
      <c r="S226" s="50" t="s">
        <v>60</v>
      </c>
      <c r="T226" s="51"/>
    </row>
    <row r="227" spans="1:20" ht="51" customHeight="1">
      <c r="A227" s="46" t="s">
        <v>461</v>
      </c>
      <c r="B227" s="47" t="s">
        <v>462</v>
      </c>
      <c r="C227" s="29"/>
      <c r="D227" s="48"/>
      <c r="E227" s="48"/>
      <c r="F227" s="29"/>
      <c r="G227" s="48"/>
      <c r="H227" s="48"/>
      <c r="I227" s="49"/>
      <c r="J227" s="48"/>
      <c r="K227" s="50" t="s">
        <v>60</v>
      </c>
      <c r="L227" s="50" t="s">
        <v>60</v>
      </c>
      <c r="M227" s="50" t="s">
        <v>60</v>
      </c>
      <c r="N227" s="50" t="s">
        <v>60</v>
      </c>
      <c r="O227" s="50" t="s">
        <v>60</v>
      </c>
      <c r="P227" s="50" t="s">
        <v>60</v>
      </c>
      <c r="Q227" s="50" t="s">
        <v>60</v>
      </c>
      <c r="R227" s="50" t="s">
        <v>60</v>
      </c>
      <c r="S227" s="50" t="s">
        <v>60</v>
      </c>
      <c r="T227" s="51"/>
    </row>
    <row r="228" spans="1:20" ht="153" customHeight="1">
      <c r="A228" s="46" t="s">
        <v>463</v>
      </c>
      <c r="B228" s="47" t="s">
        <v>464</v>
      </c>
      <c r="C228" s="29"/>
      <c r="D228" s="48"/>
      <c r="E228" s="48"/>
      <c r="F228" s="29"/>
      <c r="G228" s="48"/>
      <c r="H228" s="48"/>
      <c r="I228" s="49"/>
      <c r="J228" s="48"/>
      <c r="K228" s="50" t="s">
        <v>60</v>
      </c>
      <c r="L228" s="50" t="s">
        <v>60</v>
      </c>
      <c r="M228" s="50" t="s">
        <v>60</v>
      </c>
      <c r="N228" s="50" t="s">
        <v>60</v>
      </c>
      <c r="O228" s="50" t="s">
        <v>60</v>
      </c>
      <c r="P228" s="50" t="s">
        <v>60</v>
      </c>
      <c r="Q228" s="50" t="s">
        <v>60</v>
      </c>
      <c r="R228" s="50" t="s">
        <v>60</v>
      </c>
      <c r="S228" s="50" t="s">
        <v>60</v>
      </c>
      <c r="T228" s="51"/>
    </row>
    <row r="229" spans="1:20" ht="38.25" customHeight="1">
      <c r="A229" s="46" t="s">
        <v>465</v>
      </c>
      <c r="B229" s="47" t="s">
        <v>466</v>
      </c>
      <c r="C229" s="29"/>
      <c r="D229" s="48"/>
      <c r="E229" s="48"/>
      <c r="F229" s="29"/>
      <c r="G229" s="48"/>
      <c r="H229" s="48"/>
      <c r="I229" s="49"/>
      <c r="J229" s="48"/>
      <c r="K229" s="50" t="s">
        <v>60</v>
      </c>
      <c r="L229" s="50" t="s">
        <v>60</v>
      </c>
      <c r="M229" s="50" t="s">
        <v>60</v>
      </c>
      <c r="N229" s="50" t="s">
        <v>60</v>
      </c>
      <c r="O229" s="50" t="s">
        <v>60</v>
      </c>
      <c r="P229" s="50" t="s">
        <v>60</v>
      </c>
      <c r="Q229" s="50" t="s">
        <v>60</v>
      </c>
      <c r="R229" s="50" t="s">
        <v>60</v>
      </c>
      <c r="S229" s="50" t="s">
        <v>60</v>
      </c>
      <c r="T229" s="51"/>
    </row>
    <row r="230" spans="1:20" ht="178.5" customHeight="1">
      <c r="A230" s="46" t="s">
        <v>467</v>
      </c>
      <c r="B230" s="47" t="s">
        <v>468</v>
      </c>
      <c r="C230" s="29"/>
      <c r="D230" s="48"/>
      <c r="E230" s="48"/>
      <c r="F230" s="29"/>
      <c r="G230" s="48"/>
      <c r="H230" s="48"/>
      <c r="I230" s="49"/>
      <c r="J230" s="48"/>
      <c r="K230" s="50" t="s">
        <v>60</v>
      </c>
      <c r="L230" s="50" t="s">
        <v>60</v>
      </c>
      <c r="M230" s="50" t="s">
        <v>60</v>
      </c>
      <c r="N230" s="50" t="s">
        <v>60</v>
      </c>
      <c r="O230" s="50" t="s">
        <v>60</v>
      </c>
      <c r="P230" s="50" t="s">
        <v>60</v>
      </c>
      <c r="Q230" s="50" t="s">
        <v>60</v>
      </c>
      <c r="R230" s="50" t="s">
        <v>60</v>
      </c>
      <c r="S230" s="50" t="s">
        <v>60</v>
      </c>
      <c r="T230" s="51"/>
    </row>
    <row r="231" spans="1:20" ht="63.75" customHeight="1">
      <c r="A231" s="46" t="s">
        <v>469</v>
      </c>
      <c r="B231" s="47" t="s">
        <v>470</v>
      </c>
      <c r="C231" s="29"/>
      <c r="D231" s="48"/>
      <c r="E231" s="48"/>
      <c r="F231" s="29"/>
      <c r="G231" s="48"/>
      <c r="H231" s="48"/>
      <c r="I231" s="49"/>
      <c r="J231" s="48"/>
      <c r="K231" s="50" t="s">
        <v>60</v>
      </c>
      <c r="L231" s="50" t="s">
        <v>60</v>
      </c>
      <c r="M231" s="50" t="s">
        <v>60</v>
      </c>
      <c r="N231" s="50" t="s">
        <v>60</v>
      </c>
      <c r="O231" s="50" t="s">
        <v>60</v>
      </c>
      <c r="P231" s="50" t="s">
        <v>60</v>
      </c>
      <c r="Q231" s="50" t="s">
        <v>60</v>
      </c>
      <c r="R231" s="50" t="s">
        <v>60</v>
      </c>
      <c r="S231" s="50" t="s">
        <v>60</v>
      </c>
      <c r="T231" s="51"/>
    </row>
    <row r="232" spans="1:20" ht="178.5" customHeight="1">
      <c r="A232" s="46" t="s">
        <v>471</v>
      </c>
      <c r="B232" s="47" t="s">
        <v>472</v>
      </c>
      <c r="C232" s="29"/>
      <c r="D232" s="48"/>
      <c r="E232" s="48"/>
      <c r="F232" s="29"/>
      <c r="G232" s="48"/>
      <c r="H232" s="48"/>
      <c r="I232" s="49"/>
      <c r="J232" s="48"/>
      <c r="K232" s="50" t="s">
        <v>60</v>
      </c>
      <c r="L232" s="50" t="s">
        <v>60</v>
      </c>
      <c r="M232" s="50" t="s">
        <v>60</v>
      </c>
      <c r="N232" s="50" t="s">
        <v>60</v>
      </c>
      <c r="O232" s="50" t="s">
        <v>60</v>
      </c>
      <c r="P232" s="50" t="s">
        <v>60</v>
      </c>
      <c r="Q232" s="50" t="s">
        <v>60</v>
      </c>
      <c r="R232" s="50" t="s">
        <v>60</v>
      </c>
      <c r="S232" s="50" t="s">
        <v>60</v>
      </c>
      <c r="T232" s="51"/>
    </row>
    <row r="233" spans="1:20" ht="89.25" customHeight="1">
      <c r="A233" s="46" t="s">
        <v>473</v>
      </c>
      <c r="B233" s="47" t="s">
        <v>474</v>
      </c>
      <c r="C233" s="29"/>
      <c r="D233" s="48"/>
      <c r="E233" s="48"/>
      <c r="F233" s="29"/>
      <c r="G233" s="48"/>
      <c r="H233" s="48"/>
      <c r="I233" s="49"/>
      <c r="J233" s="48"/>
      <c r="K233" s="50" t="s">
        <v>60</v>
      </c>
      <c r="L233" s="50" t="s">
        <v>60</v>
      </c>
      <c r="M233" s="50" t="s">
        <v>60</v>
      </c>
      <c r="N233" s="50" t="s">
        <v>60</v>
      </c>
      <c r="O233" s="50" t="s">
        <v>60</v>
      </c>
      <c r="P233" s="50" t="s">
        <v>60</v>
      </c>
      <c r="Q233" s="50" t="s">
        <v>60</v>
      </c>
      <c r="R233" s="50" t="s">
        <v>60</v>
      </c>
      <c r="S233" s="50" t="s">
        <v>60</v>
      </c>
      <c r="T233" s="51"/>
    </row>
    <row r="234" spans="1:20" ht="89.25" customHeight="1">
      <c r="A234" s="46" t="s">
        <v>475</v>
      </c>
      <c r="B234" s="47" t="s">
        <v>476</v>
      </c>
      <c r="C234" s="29"/>
      <c r="D234" s="48"/>
      <c r="E234" s="48"/>
      <c r="F234" s="29"/>
      <c r="G234" s="48"/>
      <c r="H234" s="48"/>
      <c r="I234" s="49"/>
      <c r="J234" s="48"/>
      <c r="K234" s="50" t="s">
        <v>60</v>
      </c>
      <c r="L234" s="50" t="s">
        <v>60</v>
      </c>
      <c r="M234" s="50" t="s">
        <v>60</v>
      </c>
      <c r="N234" s="50" t="s">
        <v>60</v>
      </c>
      <c r="O234" s="50" t="s">
        <v>60</v>
      </c>
      <c r="P234" s="50" t="s">
        <v>60</v>
      </c>
      <c r="Q234" s="50" t="s">
        <v>60</v>
      </c>
      <c r="R234" s="50" t="s">
        <v>60</v>
      </c>
      <c r="S234" s="50" t="s">
        <v>60</v>
      </c>
      <c r="T234" s="51"/>
    </row>
    <row r="235" spans="1:20" ht="89.25" customHeight="1">
      <c r="A235" s="46" t="s">
        <v>477</v>
      </c>
      <c r="B235" s="47" t="s">
        <v>478</v>
      </c>
      <c r="C235" s="29"/>
      <c r="D235" s="48"/>
      <c r="E235" s="48"/>
      <c r="F235" s="29"/>
      <c r="G235" s="48"/>
      <c r="H235" s="48"/>
      <c r="I235" s="49"/>
      <c r="J235" s="48"/>
      <c r="K235" s="50" t="s">
        <v>60</v>
      </c>
      <c r="L235" s="50" t="s">
        <v>60</v>
      </c>
      <c r="M235" s="50" t="s">
        <v>60</v>
      </c>
      <c r="N235" s="50" t="s">
        <v>60</v>
      </c>
      <c r="O235" s="50" t="s">
        <v>60</v>
      </c>
      <c r="P235" s="50" t="s">
        <v>60</v>
      </c>
      <c r="Q235" s="50" t="s">
        <v>60</v>
      </c>
      <c r="R235" s="50" t="s">
        <v>60</v>
      </c>
      <c r="S235" s="50" t="s">
        <v>60</v>
      </c>
      <c r="T235" s="51"/>
    </row>
    <row r="236" spans="1:20" ht="255" customHeight="1">
      <c r="A236" s="46" t="s">
        <v>479</v>
      </c>
      <c r="B236" s="47" t="s">
        <v>480</v>
      </c>
      <c r="C236" s="29" t="s">
        <v>59</v>
      </c>
      <c r="D236" s="48" t="s">
        <v>59</v>
      </c>
      <c r="E236" s="48" t="s">
        <v>59</v>
      </c>
      <c r="F236" s="29" t="s">
        <v>59</v>
      </c>
      <c r="G236" s="48" t="s">
        <v>59</v>
      </c>
      <c r="H236" s="48" t="s">
        <v>59</v>
      </c>
      <c r="I236" s="49" t="s">
        <v>59</v>
      </c>
      <c r="J236" s="48" t="s">
        <v>59</v>
      </c>
      <c r="K236" s="50" t="s">
        <v>60</v>
      </c>
      <c r="L236" s="50" t="s">
        <v>60</v>
      </c>
      <c r="M236" s="50" t="s">
        <v>60</v>
      </c>
      <c r="N236" s="50" t="s">
        <v>60</v>
      </c>
      <c r="O236" s="50" t="s">
        <v>60</v>
      </c>
      <c r="P236" s="50" t="s">
        <v>60</v>
      </c>
      <c r="Q236" s="50" t="s">
        <v>60</v>
      </c>
      <c r="R236" s="50" t="s">
        <v>60</v>
      </c>
      <c r="S236" s="50" t="s">
        <v>60</v>
      </c>
      <c r="T236" s="51"/>
    </row>
    <row r="237" spans="1:20" ht="51" customHeight="1">
      <c r="A237" s="46" t="s">
        <v>481</v>
      </c>
      <c r="B237" s="47" t="s">
        <v>482</v>
      </c>
      <c r="C237" s="29"/>
      <c r="D237" s="48"/>
      <c r="E237" s="48"/>
      <c r="F237" s="29"/>
      <c r="G237" s="48"/>
      <c r="H237" s="48"/>
      <c r="I237" s="49"/>
      <c r="J237" s="48"/>
      <c r="K237" s="50" t="s">
        <v>60</v>
      </c>
      <c r="L237" s="50" t="s">
        <v>60</v>
      </c>
      <c r="M237" s="50" t="s">
        <v>60</v>
      </c>
      <c r="N237" s="50" t="s">
        <v>60</v>
      </c>
      <c r="O237" s="50" t="s">
        <v>60</v>
      </c>
      <c r="P237" s="50" t="s">
        <v>60</v>
      </c>
      <c r="Q237" s="50" t="s">
        <v>60</v>
      </c>
      <c r="R237" s="50" t="s">
        <v>60</v>
      </c>
      <c r="S237" s="50" t="s">
        <v>60</v>
      </c>
      <c r="T237" s="51"/>
    </row>
    <row r="238" spans="1:20" ht="38.25" customHeight="1">
      <c r="A238" s="46" t="s">
        <v>483</v>
      </c>
      <c r="B238" s="47" t="s">
        <v>484</v>
      </c>
      <c r="C238" s="29"/>
      <c r="D238" s="48"/>
      <c r="E238" s="48"/>
      <c r="F238" s="29"/>
      <c r="G238" s="48"/>
      <c r="H238" s="48"/>
      <c r="I238" s="49"/>
      <c r="J238" s="48"/>
      <c r="K238" s="50" t="s">
        <v>60</v>
      </c>
      <c r="L238" s="50" t="s">
        <v>60</v>
      </c>
      <c r="M238" s="50" t="s">
        <v>60</v>
      </c>
      <c r="N238" s="50" t="s">
        <v>60</v>
      </c>
      <c r="O238" s="50" t="s">
        <v>60</v>
      </c>
      <c r="P238" s="50" t="s">
        <v>60</v>
      </c>
      <c r="Q238" s="50" t="s">
        <v>60</v>
      </c>
      <c r="R238" s="50" t="s">
        <v>60</v>
      </c>
      <c r="S238" s="50" t="s">
        <v>60</v>
      </c>
      <c r="T238" s="51"/>
    </row>
    <row r="239" spans="1:20" ht="102" customHeight="1">
      <c r="A239" s="46" t="s">
        <v>485</v>
      </c>
      <c r="B239" s="47" t="s">
        <v>486</v>
      </c>
      <c r="C239" s="29" t="s">
        <v>59</v>
      </c>
      <c r="D239" s="48" t="s">
        <v>59</v>
      </c>
      <c r="E239" s="48" t="s">
        <v>59</v>
      </c>
      <c r="F239" s="29" t="s">
        <v>59</v>
      </c>
      <c r="G239" s="48" t="s">
        <v>59</v>
      </c>
      <c r="H239" s="48" t="s">
        <v>59</v>
      </c>
      <c r="I239" s="49" t="s">
        <v>59</v>
      </c>
      <c r="J239" s="48" t="s">
        <v>59</v>
      </c>
      <c r="K239" s="50" t="s">
        <v>60</v>
      </c>
      <c r="L239" s="50" t="s">
        <v>60</v>
      </c>
      <c r="M239" s="50" t="s">
        <v>60</v>
      </c>
      <c r="N239" s="50" t="s">
        <v>60</v>
      </c>
      <c r="O239" s="50" t="s">
        <v>60</v>
      </c>
      <c r="P239" s="50" t="s">
        <v>60</v>
      </c>
      <c r="Q239" s="50" t="s">
        <v>60</v>
      </c>
      <c r="R239" s="50" t="s">
        <v>60</v>
      </c>
      <c r="S239" s="50" t="s">
        <v>60</v>
      </c>
      <c r="T239" s="51"/>
    </row>
    <row r="240" spans="1:20" ht="242.25" customHeight="1">
      <c r="A240" s="46" t="s">
        <v>487</v>
      </c>
      <c r="B240" s="47" t="s">
        <v>488</v>
      </c>
      <c r="C240" s="29" t="s">
        <v>59</v>
      </c>
      <c r="D240" s="48" t="s">
        <v>59</v>
      </c>
      <c r="E240" s="48" t="s">
        <v>59</v>
      </c>
      <c r="F240" s="29" t="s">
        <v>59</v>
      </c>
      <c r="G240" s="48" t="s">
        <v>59</v>
      </c>
      <c r="H240" s="48" t="s">
        <v>59</v>
      </c>
      <c r="I240" s="49" t="s">
        <v>59</v>
      </c>
      <c r="J240" s="48" t="s">
        <v>59</v>
      </c>
      <c r="K240" s="50" t="s">
        <v>60</v>
      </c>
      <c r="L240" s="50" t="s">
        <v>60</v>
      </c>
      <c r="M240" s="50" t="s">
        <v>60</v>
      </c>
      <c r="N240" s="50" t="s">
        <v>60</v>
      </c>
      <c r="O240" s="50" t="s">
        <v>60</v>
      </c>
      <c r="P240" s="50" t="s">
        <v>60</v>
      </c>
      <c r="Q240" s="50" t="s">
        <v>60</v>
      </c>
      <c r="R240" s="50" t="s">
        <v>60</v>
      </c>
      <c r="S240" s="50" t="s">
        <v>60</v>
      </c>
      <c r="T240" s="51"/>
    </row>
    <row r="241" spans="1:20" ht="127.5" customHeight="1">
      <c r="A241" s="46" t="s">
        <v>489</v>
      </c>
      <c r="B241" s="47" t="s">
        <v>490</v>
      </c>
      <c r="C241" s="29"/>
      <c r="D241" s="48"/>
      <c r="E241" s="48"/>
      <c r="F241" s="29"/>
      <c r="G241" s="48"/>
      <c r="H241" s="48"/>
      <c r="I241" s="49"/>
      <c r="J241" s="48"/>
      <c r="K241" s="50" t="s">
        <v>60</v>
      </c>
      <c r="L241" s="50" t="s">
        <v>60</v>
      </c>
      <c r="M241" s="50" t="s">
        <v>60</v>
      </c>
      <c r="N241" s="50" t="s">
        <v>60</v>
      </c>
      <c r="O241" s="50" t="s">
        <v>60</v>
      </c>
      <c r="P241" s="50" t="s">
        <v>60</v>
      </c>
      <c r="Q241" s="50" t="s">
        <v>60</v>
      </c>
      <c r="R241" s="50" t="s">
        <v>60</v>
      </c>
      <c r="S241" s="50" t="s">
        <v>60</v>
      </c>
      <c r="T241" s="51"/>
    </row>
    <row r="242" spans="1:20" ht="306" customHeight="1">
      <c r="A242" s="46" t="s">
        <v>491</v>
      </c>
      <c r="B242" s="47" t="s">
        <v>492</v>
      </c>
      <c r="C242" s="29"/>
      <c r="D242" s="48"/>
      <c r="E242" s="48"/>
      <c r="F242" s="29"/>
      <c r="G242" s="48"/>
      <c r="H242" s="48"/>
      <c r="I242" s="49"/>
      <c r="J242" s="48"/>
      <c r="K242" s="50" t="s">
        <v>60</v>
      </c>
      <c r="L242" s="50" t="s">
        <v>60</v>
      </c>
      <c r="M242" s="50" t="s">
        <v>60</v>
      </c>
      <c r="N242" s="50" t="s">
        <v>60</v>
      </c>
      <c r="O242" s="50" t="s">
        <v>60</v>
      </c>
      <c r="P242" s="50" t="s">
        <v>60</v>
      </c>
      <c r="Q242" s="50" t="s">
        <v>60</v>
      </c>
      <c r="R242" s="50" t="s">
        <v>60</v>
      </c>
      <c r="S242" s="50" t="s">
        <v>60</v>
      </c>
      <c r="T242" s="51"/>
    </row>
    <row r="243" spans="1:20" ht="229.5" customHeight="1">
      <c r="A243" s="46" t="s">
        <v>493</v>
      </c>
      <c r="B243" s="47" t="s">
        <v>494</v>
      </c>
      <c r="C243" s="29"/>
      <c r="D243" s="48"/>
      <c r="E243" s="48"/>
      <c r="F243" s="29"/>
      <c r="G243" s="48"/>
      <c r="H243" s="48"/>
      <c r="I243" s="49"/>
      <c r="J243" s="48"/>
      <c r="K243" s="50" t="s">
        <v>60</v>
      </c>
      <c r="L243" s="50" t="s">
        <v>60</v>
      </c>
      <c r="M243" s="50" t="s">
        <v>60</v>
      </c>
      <c r="N243" s="50" t="s">
        <v>60</v>
      </c>
      <c r="O243" s="50" t="s">
        <v>60</v>
      </c>
      <c r="P243" s="50" t="s">
        <v>60</v>
      </c>
      <c r="Q243" s="50" t="s">
        <v>60</v>
      </c>
      <c r="R243" s="50" t="s">
        <v>60</v>
      </c>
      <c r="S243" s="50" t="s">
        <v>60</v>
      </c>
      <c r="T243" s="51"/>
    </row>
    <row r="244" spans="1:20" ht="89.25" customHeight="1">
      <c r="A244" s="46" t="s">
        <v>495</v>
      </c>
      <c r="B244" s="47" t="s">
        <v>496</v>
      </c>
      <c r="C244" s="29"/>
      <c r="D244" s="48"/>
      <c r="E244" s="48"/>
      <c r="F244" s="29"/>
      <c r="G244" s="48"/>
      <c r="H244" s="48"/>
      <c r="I244" s="49"/>
      <c r="J244" s="48"/>
      <c r="K244" s="50" t="s">
        <v>60</v>
      </c>
      <c r="L244" s="50" t="s">
        <v>60</v>
      </c>
      <c r="M244" s="50" t="s">
        <v>60</v>
      </c>
      <c r="N244" s="50" t="s">
        <v>60</v>
      </c>
      <c r="O244" s="50" t="s">
        <v>60</v>
      </c>
      <c r="P244" s="50" t="s">
        <v>60</v>
      </c>
      <c r="Q244" s="50" t="s">
        <v>60</v>
      </c>
      <c r="R244" s="50" t="s">
        <v>60</v>
      </c>
      <c r="S244" s="50" t="s">
        <v>60</v>
      </c>
      <c r="T244" s="51"/>
    </row>
    <row r="245" spans="1:20" ht="89.25" customHeight="1">
      <c r="A245" s="46" t="s">
        <v>497</v>
      </c>
      <c r="B245" s="47" t="s">
        <v>498</v>
      </c>
      <c r="C245" s="29"/>
      <c r="D245" s="48"/>
      <c r="E245" s="48"/>
      <c r="F245" s="29"/>
      <c r="G245" s="48"/>
      <c r="H245" s="48"/>
      <c r="I245" s="49"/>
      <c r="J245" s="48"/>
      <c r="K245" s="50" t="s">
        <v>60</v>
      </c>
      <c r="L245" s="50" t="s">
        <v>60</v>
      </c>
      <c r="M245" s="50" t="s">
        <v>60</v>
      </c>
      <c r="N245" s="50" t="s">
        <v>60</v>
      </c>
      <c r="O245" s="50" t="s">
        <v>60</v>
      </c>
      <c r="P245" s="50" t="s">
        <v>60</v>
      </c>
      <c r="Q245" s="50" t="s">
        <v>60</v>
      </c>
      <c r="R245" s="50" t="s">
        <v>60</v>
      </c>
      <c r="S245" s="50" t="s">
        <v>60</v>
      </c>
      <c r="T245" s="51"/>
    </row>
    <row r="246" spans="1:20" ht="216.75" customHeight="1">
      <c r="A246" s="46" t="s">
        <v>499</v>
      </c>
      <c r="B246" s="47" t="s">
        <v>500</v>
      </c>
      <c r="C246" s="29"/>
      <c r="D246" s="48"/>
      <c r="E246" s="48"/>
      <c r="F246" s="29"/>
      <c r="G246" s="48"/>
      <c r="H246" s="48"/>
      <c r="I246" s="49"/>
      <c r="J246" s="48"/>
      <c r="K246" s="50" t="s">
        <v>60</v>
      </c>
      <c r="L246" s="50" t="s">
        <v>60</v>
      </c>
      <c r="M246" s="50" t="s">
        <v>60</v>
      </c>
      <c r="N246" s="50" t="s">
        <v>60</v>
      </c>
      <c r="O246" s="50" t="s">
        <v>60</v>
      </c>
      <c r="P246" s="50" t="s">
        <v>60</v>
      </c>
      <c r="Q246" s="50" t="s">
        <v>60</v>
      </c>
      <c r="R246" s="50" t="s">
        <v>60</v>
      </c>
      <c r="S246" s="50" t="s">
        <v>60</v>
      </c>
      <c r="T246" s="51"/>
    </row>
    <row r="247" spans="1:20" ht="63.75" customHeight="1">
      <c r="A247" s="46" t="s">
        <v>501</v>
      </c>
      <c r="B247" s="47" t="s">
        <v>502</v>
      </c>
      <c r="C247" s="29"/>
      <c r="D247" s="48"/>
      <c r="E247" s="48"/>
      <c r="F247" s="29"/>
      <c r="G247" s="48"/>
      <c r="H247" s="48"/>
      <c r="I247" s="49"/>
      <c r="J247" s="48"/>
      <c r="K247" s="50" t="s">
        <v>60</v>
      </c>
      <c r="L247" s="50" t="s">
        <v>60</v>
      </c>
      <c r="M247" s="50" t="s">
        <v>60</v>
      </c>
      <c r="N247" s="50" t="s">
        <v>60</v>
      </c>
      <c r="O247" s="50" t="s">
        <v>60</v>
      </c>
      <c r="P247" s="50" t="s">
        <v>60</v>
      </c>
      <c r="Q247" s="50" t="s">
        <v>60</v>
      </c>
      <c r="R247" s="50" t="s">
        <v>60</v>
      </c>
      <c r="S247" s="50" t="s">
        <v>60</v>
      </c>
      <c r="T247" s="51"/>
    </row>
    <row r="248" spans="1:20" ht="102" customHeight="1">
      <c r="A248" s="46" t="s">
        <v>503</v>
      </c>
      <c r="B248" s="47" t="s">
        <v>504</v>
      </c>
      <c r="C248" s="29"/>
      <c r="D248" s="48"/>
      <c r="E248" s="48"/>
      <c r="F248" s="29"/>
      <c r="G248" s="48"/>
      <c r="H248" s="48"/>
      <c r="I248" s="49"/>
      <c r="J248" s="48"/>
      <c r="K248" s="50" t="s">
        <v>60</v>
      </c>
      <c r="L248" s="50" t="s">
        <v>60</v>
      </c>
      <c r="M248" s="50" t="s">
        <v>60</v>
      </c>
      <c r="N248" s="50" t="s">
        <v>60</v>
      </c>
      <c r="O248" s="50" t="s">
        <v>60</v>
      </c>
      <c r="P248" s="50" t="s">
        <v>60</v>
      </c>
      <c r="Q248" s="50" t="s">
        <v>60</v>
      </c>
      <c r="R248" s="50" t="s">
        <v>60</v>
      </c>
      <c r="S248" s="50" t="s">
        <v>60</v>
      </c>
      <c r="T248" s="51"/>
    </row>
    <row r="249" spans="1:20" ht="127.5" customHeight="1">
      <c r="A249" s="46" t="s">
        <v>505</v>
      </c>
      <c r="B249" s="47" t="s">
        <v>506</v>
      </c>
      <c r="C249" s="29"/>
      <c r="D249" s="48"/>
      <c r="E249" s="48"/>
      <c r="F249" s="29"/>
      <c r="G249" s="48"/>
      <c r="H249" s="48"/>
      <c r="I249" s="49"/>
      <c r="J249" s="48"/>
      <c r="K249" s="50" t="s">
        <v>60</v>
      </c>
      <c r="L249" s="50" t="s">
        <v>60</v>
      </c>
      <c r="M249" s="50" t="s">
        <v>60</v>
      </c>
      <c r="N249" s="50" t="s">
        <v>60</v>
      </c>
      <c r="O249" s="50" t="s">
        <v>60</v>
      </c>
      <c r="P249" s="50" t="s">
        <v>60</v>
      </c>
      <c r="Q249" s="50" t="s">
        <v>60</v>
      </c>
      <c r="R249" s="50" t="s">
        <v>60</v>
      </c>
      <c r="S249" s="50" t="s">
        <v>60</v>
      </c>
      <c r="T249" s="51"/>
    </row>
    <row r="250" spans="1:20" ht="51" customHeight="1">
      <c r="A250" s="46" t="s">
        <v>507</v>
      </c>
      <c r="B250" s="47" t="s">
        <v>508</v>
      </c>
      <c r="C250" s="29"/>
      <c r="D250" s="48"/>
      <c r="E250" s="48"/>
      <c r="F250" s="29"/>
      <c r="G250" s="48"/>
      <c r="H250" s="48"/>
      <c r="I250" s="49"/>
      <c r="J250" s="48"/>
      <c r="K250" s="50" t="s">
        <v>60</v>
      </c>
      <c r="L250" s="50" t="s">
        <v>60</v>
      </c>
      <c r="M250" s="50" t="s">
        <v>60</v>
      </c>
      <c r="N250" s="50" t="s">
        <v>60</v>
      </c>
      <c r="O250" s="50" t="s">
        <v>60</v>
      </c>
      <c r="P250" s="50" t="s">
        <v>60</v>
      </c>
      <c r="Q250" s="50" t="s">
        <v>60</v>
      </c>
      <c r="R250" s="50" t="s">
        <v>60</v>
      </c>
      <c r="S250" s="50" t="s">
        <v>60</v>
      </c>
      <c r="T250" s="51"/>
    </row>
    <row r="251" spans="1:20" ht="51" customHeight="1">
      <c r="A251" s="46" t="s">
        <v>509</v>
      </c>
      <c r="B251" s="47" t="s">
        <v>510</v>
      </c>
      <c r="C251" s="29"/>
      <c r="D251" s="48"/>
      <c r="E251" s="48"/>
      <c r="F251" s="29"/>
      <c r="G251" s="48"/>
      <c r="H251" s="48"/>
      <c r="I251" s="49"/>
      <c r="J251" s="48"/>
      <c r="K251" s="50" t="s">
        <v>60</v>
      </c>
      <c r="L251" s="50" t="s">
        <v>60</v>
      </c>
      <c r="M251" s="50" t="s">
        <v>60</v>
      </c>
      <c r="N251" s="50" t="s">
        <v>60</v>
      </c>
      <c r="O251" s="50" t="s">
        <v>60</v>
      </c>
      <c r="P251" s="50" t="s">
        <v>60</v>
      </c>
      <c r="Q251" s="50" t="s">
        <v>60</v>
      </c>
      <c r="R251" s="50" t="s">
        <v>60</v>
      </c>
      <c r="S251" s="50" t="s">
        <v>60</v>
      </c>
      <c r="T251" s="51"/>
    </row>
    <row r="252" spans="1:20" ht="409.6" customHeight="1">
      <c r="A252" s="46" t="s">
        <v>511</v>
      </c>
      <c r="B252" s="47" t="s">
        <v>512</v>
      </c>
      <c r="C252" s="29"/>
      <c r="D252" s="48"/>
      <c r="E252" s="48"/>
      <c r="F252" s="29"/>
      <c r="G252" s="48"/>
      <c r="H252" s="48"/>
      <c r="I252" s="49"/>
      <c r="J252" s="48"/>
      <c r="K252" s="50" t="s">
        <v>60</v>
      </c>
      <c r="L252" s="50" t="s">
        <v>60</v>
      </c>
      <c r="M252" s="50" t="s">
        <v>60</v>
      </c>
      <c r="N252" s="50" t="s">
        <v>60</v>
      </c>
      <c r="O252" s="50" t="s">
        <v>60</v>
      </c>
      <c r="P252" s="50" t="s">
        <v>60</v>
      </c>
      <c r="Q252" s="50" t="s">
        <v>60</v>
      </c>
      <c r="R252" s="50" t="s">
        <v>60</v>
      </c>
      <c r="S252" s="50" t="s">
        <v>60</v>
      </c>
      <c r="T252" s="51"/>
    </row>
    <row r="253" spans="1:20" ht="331.5" customHeight="1">
      <c r="A253" s="46" t="s">
        <v>513</v>
      </c>
      <c r="B253" s="47" t="s">
        <v>514</v>
      </c>
      <c r="C253" s="29"/>
      <c r="D253" s="48"/>
      <c r="E253" s="48"/>
      <c r="F253" s="29"/>
      <c r="G253" s="48"/>
      <c r="H253" s="48"/>
      <c r="I253" s="49"/>
      <c r="J253" s="48"/>
      <c r="K253" s="50" t="s">
        <v>60</v>
      </c>
      <c r="L253" s="50" t="s">
        <v>60</v>
      </c>
      <c r="M253" s="50" t="s">
        <v>60</v>
      </c>
      <c r="N253" s="50" t="s">
        <v>60</v>
      </c>
      <c r="O253" s="50" t="s">
        <v>60</v>
      </c>
      <c r="P253" s="50" t="s">
        <v>60</v>
      </c>
      <c r="Q253" s="50" t="s">
        <v>60</v>
      </c>
      <c r="R253" s="50" t="s">
        <v>60</v>
      </c>
      <c r="S253" s="50" t="s">
        <v>60</v>
      </c>
      <c r="T253" s="51"/>
    </row>
    <row r="254" spans="1:20" ht="89.25" customHeight="1">
      <c r="A254" s="46" t="s">
        <v>515</v>
      </c>
      <c r="B254" s="47" t="s">
        <v>516</v>
      </c>
      <c r="C254" s="29"/>
      <c r="D254" s="48"/>
      <c r="E254" s="48"/>
      <c r="F254" s="29"/>
      <c r="G254" s="48"/>
      <c r="H254" s="48"/>
      <c r="I254" s="49"/>
      <c r="J254" s="48"/>
      <c r="K254" s="50" t="s">
        <v>60</v>
      </c>
      <c r="L254" s="50" t="s">
        <v>60</v>
      </c>
      <c r="M254" s="50" t="s">
        <v>60</v>
      </c>
      <c r="N254" s="50" t="s">
        <v>60</v>
      </c>
      <c r="O254" s="50" t="s">
        <v>60</v>
      </c>
      <c r="P254" s="50" t="s">
        <v>60</v>
      </c>
      <c r="Q254" s="50" t="s">
        <v>60</v>
      </c>
      <c r="R254" s="50" t="s">
        <v>60</v>
      </c>
      <c r="S254" s="50" t="s">
        <v>60</v>
      </c>
      <c r="T254" s="51"/>
    </row>
    <row r="255" spans="1:20" ht="89.25" customHeight="1">
      <c r="A255" s="46" t="s">
        <v>517</v>
      </c>
      <c r="B255" s="47" t="s">
        <v>518</v>
      </c>
      <c r="C255" s="29"/>
      <c r="D255" s="48"/>
      <c r="E255" s="48"/>
      <c r="F255" s="29"/>
      <c r="G255" s="48"/>
      <c r="H255" s="48"/>
      <c r="I255" s="49"/>
      <c r="J255" s="48"/>
      <c r="K255" s="50" t="s">
        <v>60</v>
      </c>
      <c r="L255" s="50" t="s">
        <v>60</v>
      </c>
      <c r="M255" s="50" t="s">
        <v>60</v>
      </c>
      <c r="N255" s="50" t="s">
        <v>60</v>
      </c>
      <c r="O255" s="50" t="s">
        <v>60</v>
      </c>
      <c r="P255" s="50" t="s">
        <v>60</v>
      </c>
      <c r="Q255" s="50" t="s">
        <v>60</v>
      </c>
      <c r="R255" s="50" t="s">
        <v>60</v>
      </c>
      <c r="S255" s="50" t="s">
        <v>60</v>
      </c>
      <c r="T255" s="51"/>
    </row>
    <row r="256" spans="1:20" ht="76.5" customHeight="1">
      <c r="A256" s="46" t="s">
        <v>519</v>
      </c>
      <c r="B256" s="47" t="s">
        <v>520</v>
      </c>
      <c r="C256" s="29"/>
      <c r="D256" s="48"/>
      <c r="E256" s="48"/>
      <c r="F256" s="29"/>
      <c r="G256" s="48"/>
      <c r="H256" s="48"/>
      <c r="I256" s="49"/>
      <c r="J256" s="48"/>
      <c r="K256" s="50" t="s">
        <v>60</v>
      </c>
      <c r="L256" s="50" t="s">
        <v>60</v>
      </c>
      <c r="M256" s="50" t="s">
        <v>60</v>
      </c>
      <c r="N256" s="50" t="s">
        <v>60</v>
      </c>
      <c r="O256" s="50" t="s">
        <v>60</v>
      </c>
      <c r="P256" s="50" t="s">
        <v>60</v>
      </c>
      <c r="Q256" s="50" t="s">
        <v>60</v>
      </c>
      <c r="R256" s="50" t="s">
        <v>60</v>
      </c>
      <c r="S256" s="50" t="s">
        <v>60</v>
      </c>
      <c r="T256" s="51"/>
    </row>
    <row r="257" spans="1:20" ht="114.75" customHeight="1">
      <c r="A257" s="46" t="s">
        <v>521</v>
      </c>
      <c r="B257" s="47" t="s">
        <v>522</v>
      </c>
      <c r="C257" s="29"/>
      <c r="D257" s="48"/>
      <c r="E257" s="48"/>
      <c r="F257" s="29"/>
      <c r="G257" s="48"/>
      <c r="H257" s="48"/>
      <c r="I257" s="49"/>
      <c r="J257" s="48"/>
      <c r="K257" s="50" t="s">
        <v>60</v>
      </c>
      <c r="L257" s="50" t="s">
        <v>60</v>
      </c>
      <c r="M257" s="50" t="s">
        <v>60</v>
      </c>
      <c r="N257" s="50" t="s">
        <v>60</v>
      </c>
      <c r="O257" s="50" t="s">
        <v>60</v>
      </c>
      <c r="P257" s="50" t="s">
        <v>60</v>
      </c>
      <c r="Q257" s="50" t="s">
        <v>60</v>
      </c>
      <c r="R257" s="50" t="s">
        <v>60</v>
      </c>
      <c r="S257" s="50" t="s">
        <v>60</v>
      </c>
      <c r="T257" s="51"/>
    </row>
    <row r="258" spans="1:20" ht="178.5" customHeight="1">
      <c r="A258" s="46" t="s">
        <v>523</v>
      </c>
      <c r="B258" s="47" t="s">
        <v>524</v>
      </c>
      <c r="C258" s="29"/>
      <c r="D258" s="48"/>
      <c r="E258" s="48"/>
      <c r="F258" s="29"/>
      <c r="G258" s="48"/>
      <c r="H258" s="48"/>
      <c r="I258" s="49"/>
      <c r="J258" s="48"/>
      <c r="K258" s="50" t="s">
        <v>60</v>
      </c>
      <c r="L258" s="50" t="s">
        <v>60</v>
      </c>
      <c r="M258" s="50" t="s">
        <v>60</v>
      </c>
      <c r="N258" s="50" t="s">
        <v>60</v>
      </c>
      <c r="O258" s="50" t="s">
        <v>60</v>
      </c>
      <c r="P258" s="50" t="s">
        <v>60</v>
      </c>
      <c r="Q258" s="50" t="s">
        <v>60</v>
      </c>
      <c r="R258" s="50" t="s">
        <v>60</v>
      </c>
      <c r="S258" s="50" t="s">
        <v>60</v>
      </c>
      <c r="T258" s="51"/>
    </row>
    <row r="259" spans="1:20" ht="140.25" customHeight="1">
      <c r="A259" s="46" t="s">
        <v>525</v>
      </c>
      <c r="B259" s="47" t="s">
        <v>526</v>
      </c>
      <c r="C259" s="29"/>
      <c r="D259" s="48"/>
      <c r="E259" s="48"/>
      <c r="F259" s="29"/>
      <c r="G259" s="48"/>
      <c r="H259" s="48"/>
      <c r="I259" s="49"/>
      <c r="J259" s="48"/>
      <c r="K259" s="50" t="s">
        <v>60</v>
      </c>
      <c r="L259" s="50" t="s">
        <v>60</v>
      </c>
      <c r="M259" s="50" t="s">
        <v>60</v>
      </c>
      <c r="N259" s="50" t="s">
        <v>60</v>
      </c>
      <c r="O259" s="50" t="s">
        <v>60</v>
      </c>
      <c r="P259" s="50" t="s">
        <v>60</v>
      </c>
      <c r="Q259" s="50" t="s">
        <v>60</v>
      </c>
      <c r="R259" s="50" t="s">
        <v>60</v>
      </c>
      <c r="S259" s="50" t="s">
        <v>60</v>
      </c>
      <c r="T259" s="51"/>
    </row>
    <row r="260" spans="1:20" ht="76.5" customHeight="1">
      <c r="A260" s="46" t="s">
        <v>527</v>
      </c>
      <c r="B260" s="47" t="s">
        <v>528</v>
      </c>
      <c r="C260" s="29"/>
      <c r="D260" s="48"/>
      <c r="E260" s="48"/>
      <c r="F260" s="29"/>
      <c r="G260" s="48"/>
      <c r="H260" s="48"/>
      <c r="I260" s="49"/>
      <c r="J260" s="48"/>
      <c r="K260" s="50" t="s">
        <v>60</v>
      </c>
      <c r="L260" s="50" t="s">
        <v>60</v>
      </c>
      <c r="M260" s="50" t="s">
        <v>60</v>
      </c>
      <c r="N260" s="50" t="s">
        <v>60</v>
      </c>
      <c r="O260" s="50" t="s">
        <v>60</v>
      </c>
      <c r="P260" s="50" t="s">
        <v>60</v>
      </c>
      <c r="Q260" s="50" t="s">
        <v>60</v>
      </c>
      <c r="R260" s="50" t="s">
        <v>60</v>
      </c>
      <c r="S260" s="50" t="s">
        <v>60</v>
      </c>
      <c r="T260" s="51"/>
    </row>
    <row r="261" spans="1:20" ht="38.25" customHeight="1">
      <c r="A261" s="46" t="s">
        <v>529</v>
      </c>
      <c r="B261" s="47" t="s">
        <v>530</v>
      </c>
      <c r="C261" s="29"/>
      <c r="D261" s="48"/>
      <c r="E261" s="48"/>
      <c r="F261" s="29"/>
      <c r="G261" s="48"/>
      <c r="H261" s="48"/>
      <c r="I261" s="49"/>
      <c r="J261" s="48"/>
      <c r="K261" s="50" t="s">
        <v>60</v>
      </c>
      <c r="L261" s="50" t="s">
        <v>60</v>
      </c>
      <c r="M261" s="50" t="s">
        <v>60</v>
      </c>
      <c r="N261" s="50" t="s">
        <v>60</v>
      </c>
      <c r="O261" s="50" t="s">
        <v>60</v>
      </c>
      <c r="P261" s="50" t="s">
        <v>60</v>
      </c>
      <c r="Q261" s="50" t="s">
        <v>60</v>
      </c>
      <c r="R261" s="50" t="s">
        <v>60</v>
      </c>
      <c r="S261" s="50" t="s">
        <v>60</v>
      </c>
      <c r="T261" s="51"/>
    </row>
    <row r="262" spans="1:20" ht="38.25" customHeight="1">
      <c r="A262" s="46" t="s">
        <v>531</v>
      </c>
      <c r="B262" s="47" t="s">
        <v>532</v>
      </c>
      <c r="C262" s="29"/>
      <c r="D262" s="48"/>
      <c r="E262" s="48"/>
      <c r="F262" s="29"/>
      <c r="G262" s="48"/>
      <c r="H262" s="48"/>
      <c r="I262" s="49"/>
      <c r="J262" s="48"/>
      <c r="K262" s="50" t="s">
        <v>60</v>
      </c>
      <c r="L262" s="50" t="s">
        <v>60</v>
      </c>
      <c r="M262" s="50" t="s">
        <v>60</v>
      </c>
      <c r="N262" s="50" t="s">
        <v>60</v>
      </c>
      <c r="O262" s="50" t="s">
        <v>60</v>
      </c>
      <c r="P262" s="50" t="s">
        <v>60</v>
      </c>
      <c r="Q262" s="50" t="s">
        <v>60</v>
      </c>
      <c r="R262" s="50" t="s">
        <v>60</v>
      </c>
      <c r="S262" s="50" t="s">
        <v>60</v>
      </c>
      <c r="T262" s="51"/>
    </row>
    <row r="263" spans="1:20" ht="102" customHeight="1">
      <c r="A263" s="46" t="s">
        <v>533</v>
      </c>
      <c r="B263" s="47" t="s">
        <v>534</v>
      </c>
      <c r="C263" s="29"/>
      <c r="D263" s="48"/>
      <c r="E263" s="48"/>
      <c r="F263" s="29"/>
      <c r="G263" s="48"/>
      <c r="H263" s="48"/>
      <c r="I263" s="49"/>
      <c r="J263" s="48"/>
      <c r="K263" s="50" t="s">
        <v>60</v>
      </c>
      <c r="L263" s="50" t="s">
        <v>60</v>
      </c>
      <c r="M263" s="50" t="s">
        <v>60</v>
      </c>
      <c r="N263" s="50" t="s">
        <v>60</v>
      </c>
      <c r="O263" s="50" t="s">
        <v>60</v>
      </c>
      <c r="P263" s="50" t="s">
        <v>60</v>
      </c>
      <c r="Q263" s="50" t="s">
        <v>60</v>
      </c>
      <c r="R263" s="50" t="s">
        <v>60</v>
      </c>
      <c r="S263" s="50" t="s">
        <v>60</v>
      </c>
      <c r="T263" s="51"/>
    </row>
    <row r="264" spans="1:20" ht="409.6" customHeight="1">
      <c r="A264" s="46" t="s">
        <v>535</v>
      </c>
      <c r="B264" s="47" t="s">
        <v>536</v>
      </c>
      <c r="C264" s="29"/>
      <c r="D264" s="48"/>
      <c r="E264" s="48"/>
      <c r="F264" s="29"/>
      <c r="G264" s="48"/>
      <c r="H264" s="48"/>
      <c r="I264" s="49"/>
      <c r="J264" s="48"/>
      <c r="K264" s="50" t="s">
        <v>60</v>
      </c>
      <c r="L264" s="50" t="s">
        <v>60</v>
      </c>
      <c r="M264" s="50" t="s">
        <v>60</v>
      </c>
      <c r="N264" s="50" t="s">
        <v>60</v>
      </c>
      <c r="O264" s="50" t="s">
        <v>60</v>
      </c>
      <c r="P264" s="50" t="s">
        <v>60</v>
      </c>
      <c r="Q264" s="50" t="s">
        <v>60</v>
      </c>
      <c r="R264" s="50" t="s">
        <v>60</v>
      </c>
      <c r="S264" s="50" t="s">
        <v>60</v>
      </c>
      <c r="T264" s="51"/>
    </row>
    <row r="265" spans="1:20" ht="409.6" customHeight="1">
      <c r="A265" s="46" t="s">
        <v>537</v>
      </c>
      <c r="B265" s="47" t="s">
        <v>538</v>
      </c>
      <c r="C265" s="29"/>
      <c r="D265" s="48"/>
      <c r="E265" s="48"/>
      <c r="F265" s="29"/>
      <c r="G265" s="48"/>
      <c r="H265" s="48"/>
      <c r="I265" s="49"/>
      <c r="J265" s="48"/>
      <c r="K265" s="50" t="s">
        <v>60</v>
      </c>
      <c r="L265" s="50" t="s">
        <v>60</v>
      </c>
      <c r="M265" s="50" t="s">
        <v>60</v>
      </c>
      <c r="N265" s="50" t="s">
        <v>60</v>
      </c>
      <c r="O265" s="50" t="s">
        <v>60</v>
      </c>
      <c r="P265" s="50" t="s">
        <v>60</v>
      </c>
      <c r="Q265" s="50" t="s">
        <v>60</v>
      </c>
      <c r="R265" s="50" t="s">
        <v>60</v>
      </c>
      <c r="S265" s="50" t="s">
        <v>60</v>
      </c>
      <c r="T265" s="51"/>
    </row>
    <row r="266" spans="1:20" ht="204" customHeight="1">
      <c r="A266" s="46" t="s">
        <v>539</v>
      </c>
      <c r="B266" s="47" t="s">
        <v>540</v>
      </c>
      <c r="C266" s="29"/>
      <c r="D266" s="48"/>
      <c r="E266" s="48"/>
      <c r="F266" s="29"/>
      <c r="G266" s="48"/>
      <c r="H266" s="48"/>
      <c r="I266" s="49"/>
      <c r="J266" s="48"/>
      <c r="K266" s="50" t="s">
        <v>60</v>
      </c>
      <c r="L266" s="50" t="s">
        <v>60</v>
      </c>
      <c r="M266" s="50" t="s">
        <v>60</v>
      </c>
      <c r="N266" s="50" t="s">
        <v>60</v>
      </c>
      <c r="O266" s="50" t="s">
        <v>60</v>
      </c>
      <c r="P266" s="50" t="s">
        <v>60</v>
      </c>
      <c r="Q266" s="50" t="s">
        <v>60</v>
      </c>
      <c r="R266" s="50" t="s">
        <v>60</v>
      </c>
      <c r="S266" s="50" t="s">
        <v>60</v>
      </c>
      <c r="T266" s="51"/>
    </row>
    <row r="267" spans="1:20" ht="255" customHeight="1">
      <c r="A267" s="46" t="s">
        <v>541</v>
      </c>
      <c r="B267" s="47" t="s">
        <v>542</v>
      </c>
      <c r="C267" s="29"/>
      <c r="D267" s="48"/>
      <c r="E267" s="48"/>
      <c r="F267" s="29"/>
      <c r="G267" s="48"/>
      <c r="H267" s="48"/>
      <c r="I267" s="49"/>
      <c r="J267" s="48"/>
      <c r="K267" s="50" t="s">
        <v>60</v>
      </c>
      <c r="L267" s="50" t="s">
        <v>60</v>
      </c>
      <c r="M267" s="50" t="s">
        <v>60</v>
      </c>
      <c r="N267" s="50" t="s">
        <v>60</v>
      </c>
      <c r="O267" s="50" t="s">
        <v>60</v>
      </c>
      <c r="P267" s="50" t="s">
        <v>60</v>
      </c>
      <c r="Q267" s="50" t="s">
        <v>60</v>
      </c>
      <c r="R267" s="50" t="s">
        <v>60</v>
      </c>
      <c r="S267" s="50" t="s">
        <v>60</v>
      </c>
      <c r="T267" s="51"/>
    </row>
    <row r="268" spans="1:20" ht="255" customHeight="1">
      <c r="A268" s="46" t="s">
        <v>543</v>
      </c>
      <c r="B268" s="47" t="s">
        <v>544</v>
      </c>
      <c r="C268" s="29"/>
      <c r="D268" s="48"/>
      <c r="E268" s="48"/>
      <c r="F268" s="29"/>
      <c r="G268" s="48"/>
      <c r="H268" s="48"/>
      <c r="I268" s="49"/>
      <c r="J268" s="48"/>
      <c r="K268" s="50" t="s">
        <v>60</v>
      </c>
      <c r="L268" s="50" t="s">
        <v>60</v>
      </c>
      <c r="M268" s="50" t="s">
        <v>60</v>
      </c>
      <c r="N268" s="50" t="s">
        <v>60</v>
      </c>
      <c r="O268" s="50" t="s">
        <v>60</v>
      </c>
      <c r="P268" s="50" t="s">
        <v>60</v>
      </c>
      <c r="Q268" s="50" t="s">
        <v>60</v>
      </c>
      <c r="R268" s="50" t="s">
        <v>60</v>
      </c>
      <c r="S268" s="50" t="s">
        <v>60</v>
      </c>
      <c r="T268" s="51"/>
    </row>
    <row r="269" spans="1:20" ht="89.25" customHeight="1">
      <c r="A269" s="46" t="s">
        <v>545</v>
      </c>
      <c r="B269" s="47" t="s">
        <v>546</v>
      </c>
      <c r="C269" s="29"/>
      <c r="D269" s="48"/>
      <c r="E269" s="48"/>
      <c r="F269" s="29"/>
      <c r="G269" s="48"/>
      <c r="H269" s="48"/>
      <c r="I269" s="49"/>
      <c r="J269" s="48"/>
      <c r="K269" s="50" t="s">
        <v>60</v>
      </c>
      <c r="L269" s="50" t="s">
        <v>60</v>
      </c>
      <c r="M269" s="50" t="s">
        <v>60</v>
      </c>
      <c r="N269" s="50" t="s">
        <v>60</v>
      </c>
      <c r="O269" s="50" t="s">
        <v>60</v>
      </c>
      <c r="P269" s="50" t="s">
        <v>60</v>
      </c>
      <c r="Q269" s="50" t="s">
        <v>60</v>
      </c>
      <c r="R269" s="50" t="s">
        <v>60</v>
      </c>
      <c r="S269" s="50" t="s">
        <v>60</v>
      </c>
      <c r="T269" s="51"/>
    </row>
    <row r="270" spans="1:20" ht="153" customHeight="1">
      <c r="A270" s="46" t="s">
        <v>547</v>
      </c>
      <c r="B270" s="47" t="s">
        <v>548</v>
      </c>
      <c r="C270" s="29"/>
      <c r="D270" s="48"/>
      <c r="E270" s="48"/>
      <c r="F270" s="29"/>
      <c r="G270" s="48"/>
      <c r="H270" s="48"/>
      <c r="I270" s="49"/>
      <c r="J270" s="48"/>
      <c r="K270" s="50" t="s">
        <v>60</v>
      </c>
      <c r="L270" s="50" t="s">
        <v>60</v>
      </c>
      <c r="M270" s="50" t="s">
        <v>60</v>
      </c>
      <c r="N270" s="50" t="s">
        <v>60</v>
      </c>
      <c r="O270" s="50" t="s">
        <v>60</v>
      </c>
      <c r="P270" s="50" t="s">
        <v>60</v>
      </c>
      <c r="Q270" s="50" t="s">
        <v>60</v>
      </c>
      <c r="R270" s="50" t="s">
        <v>60</v>
      </c>
      <c r="S270" s="50" t="s">
        <v>60</v>
      </c>
      <c r="T270" s="51"/>
    </row>
    <row r="271" spans="1:20" ht="89.25" customHeight="1">
      <c r="A271" s="46" t="s">
        <v>549</v>
      </c>
      <c r="B271" s="47" t="s">
        <v>550</v>
      </c>
      <c r="C271" s="29"/>
      <c r="D271" s="48"/>
      <c r="E271" s="48"/>
      <c r="F271" s="29"/>
      <c r="G271" s="48"/>
      <c r="H271" s="48"/>
      <c r="I271" s="49"/>
      <c r="J271" s="48"/>
      <c r="K271" s="50" t="s">
        <v>60</v>
      </c>
      <c r="L271" s="50" t="s">
        <v>60</v>
      </c>
      <c r="M271" s="50" t="s">
        <v>60</v>
      </c>
      <c r="N271" s="50" t="s">
        <v>60</v>
      </c>
      <c r="O271" s="50" t="s">
        <v>60</v>
      </c>
      <c r="P271" s="50" t="s">
        <v>60</v>
      </c>
      <c r="Q271" s="50" t="s">
        <v>60</v>
      </c>
      <c r="R271" s="50" t="s">
        <v>60</v>
      </c>
      <c r="S271" s="50" t="s">
        <v>60</v>
      </c>
      <c r="T271" s="51"/>
    </row>
    <row r="272" spans="1:20" ht="63.75" customHeight="1">
      <c r="A272" s="46" t="s">
        <v>551</v>
      </c>
      <c r="B272" s="47" t="s">
        <v>552</v>
      </c>
      <c r="C272" s="29"/>
      <c r="D272" s="48"/>
      <c r="E272" s="48"/>
      <c r="F272" s="29"/>
      <c r="G272" s="48"/>
      <c r="H272" s="48"/>
      <c r="I272" s="49"/>
      <c r="J272" s="48"/>
      <c r="K272" s="50" t="s">
        <v>60</v>
      </c>
      <c r="L272" s="50" t="s">
        <v>60</v>
      </c>
      <c r="M272" s="50" t="s">
        <v>60</v>
      </c>
      <c r="N272" s="50" t="s">
        <v>60</v>
      </c>
      <c r="O272" s="50" t="s">
        <v>60</v>
      </c>
      <c r="P272" s="50" t="s">
        <v>60</v>
      </c>
      <c r="Q272" s="50" t="s">
        <v>60</v>
      </c>
      <c r="R272" s="50" t="s">
        <v>60</v>
      </c>
      <c r="S272" s="50" t="s">
        <v>60</v>
      </c>
      <c r="T272" s="51"/>
    </row>
    <row r="273" spans="1:20" ht="178.5" customHeight="1">
      <c r="A273" s="46" t="s">
        <v>553</v>
      </c>
      <c r="B273" s="47" t="s">
        <v>554</v>
      </c>
      <c r="C273" s="29"/>
      <c r="D273" s="48"/>
      <c r="E273" s="48"/>
      <c r="F273" s="29"/>
      <c r="G273" s="48"/>
      <c r="H273" s="48"/>
      <c r="I273" s="49"/>
      <c r="J273" s="48"/>
      <c r="K273" s="50" t="s">
        <v>60</v>
      </c>
      <c r="L273" s="50" t="s">
        <v>60</v>
      </c>
      <c r="M273" s="50" t="s">
        <v>60</v>
      </c>
      <c r="N273" s="50" t="s">
        <v>60</v>
      </c>
      <c r="O273" s="50" t="s">
        <v>60</v>
      </c>
      <c r="P273" s="50" t="s">
        <v>60</v>
      </c>
      <c r="Q273" s="50" t="s">
        <v>60</v>
      </c>
      <c r="R273" s="50" t="s">
        <v>60</v>
      </c>
      <c r="S273" s="50" t="s">
        <v>60</v>
      </c>
      <c r="T273" s="51"/>
    </row>
    <row r="274" spans="1:20" ht="63.75" customHeight="1">
      <c r="A274" s="46" t="s">
        <v>555</v>
      </c>
      <c r="B274" s="47" t="s">
        <v>556</v>
      </c>
      <c r="C274" s="29"/>
      <c r="D274" s="48"/>
      <c r="E274" s="48"/>
      <c r="F274" s="29"/>
      <c r="G274" s="48"/>
      <c r="H274" s="48"/>
      <c r="I274" s="49"/>
      <c r="J274" s="48"/>
      <c r="K274" s="50" t="s">
        <v>60</v>
      </c>
      <c r="L274" s="50" t="s">
        <v>60</v>
      </c>
      <c r="M274" s="50" t="s">
        <v>60</v>
      </c>
      <c r="N274" s="50" t="s">
        <v>60</v>
      </c>
      <c r="O274" s="50" t="s">
        <v>60</v>
      </c>
      <c r="P274" s="50" t="s">
        <v>60</v>
      </c>
      <c r="Q274" s="50" t="s">
        <v>60</v>
      </c>
      <c r="R274" s="50" t="s">
        <v>60</v>
      </c>
      <c r="S274" s="50" t="s">
        <v>60</v>
      </c>
      <c r="T274" s="51"/>
    </row>
    <row r="275" spans="1:20" ht="229.5" customHeight="1">
      <c r="A275" s="46" t="s">
        <v>557</v>
      </c>
      <c r="B275" s="47" t="s">
        <v>558</v>
      </c>
      <c r="C275" s="29"/>
      <c r="D275" s="48"/>
      <c r="E275" s="48"/>
      <c r="F275" s="29"/>
      <c r="G275" s="48"/>
      <c r="H275" s="48"/>
      <c r="I275" s="49"/>
      <c r="J275" s="48"/>
      <c r="K275" s="50" t="s">
        <v>60</v>
      </c>
      <c r="L275" s="50" t="s">
        <v>60</v>
      </c>
      <c r="M275" s="50" t="s">
        <v>60</v>
      </c>
      <c r="N275" s="50" t="s">
        <v>60</v>
      </c>
      <c r="O275" s="50" t="s">
        <v>60</v>
      </c>
      <c r="P275" s="50" t="s">
        <v>60</v>
      </c>
      <c r="Q275" s="50" t="s">
        <v>60</v>
      </c>
      <c r="R275" s="50" t="s">
        <v>60</v>
      </c>
      <c r="S275" s="50" t="s">
        <v>60</v>
      </c>
      <c r="T275" s="51"/>
    </row>
    <row r="276" spans="1:20" ht="89.25" customHeight="1">
      <c r="A276" s="46" t="s">
        <v>559</v>
      </c>
      <c r="B276" s="47" t="s">
        <v>560</v>
      </c>
      <c r="C276" s="29"/>
      <c r="D276" s="48"/>
      <c r="E276" s="48"/>
      <c r="F276" s="29"/>
      <c r="G276" s="48"/>
      <c r="H276" s="48"/>
      <c r="I276" s="49"/>
      <c r="J276" s="48"/>
      <c r="K276" s="50" t="s">
        <v>60</v>
      </c>
      <c r="L276" s="50" t="s">
        <v>60</v>
      </c>
      <c r="M276" s="50" t="s">
        <v>60</v>
      </c>
      <c r="N276" s="50" t="s">
        <v>60</v>
      </c>
      <c r="O276" s="50" t="s">
        <v>60</v>
      </c>
      <c r="P276" s="50" t="s">
        <v>60</v>
      </c>
      <c r="Q276" s="50" t="s">
        <v>60</v>
      </c>
      <c r="R276" s="50" t="s">
        <v>60</v>
      </c>
      <c r="S276" s="50" t="s">
        <v>60</v>
      </c>
      <c r="T276" s="51"/>
    </row>
    <row r="277" spans="1:20" ht="38.25" customHeight="1">
      <c r="A277" s="46" t="s">
        <v>561</v>
      </c>
      <c r="B277" s="47" t="s">
        <v>562</v>
      </c>
      <c r="C277" s="29"/>
      <c r="D277" s="48"/>
      <c r="E277" s="48"/>
      <c r="F277" s="29"/>
      <c r="G277" s="48"/>
      <c r="H277" s="48"/>
      <c r="I277" s="49"/>
      <c r="J277" s="48"/>
      <c r="K277" s="50" t="s">
        <v>60</v>
      </c>
      <c r="L277" s="50" t="s">
        <v>60</v>
      </c>
      <c r="M277" s="50" t="s">
        <v>60</v>
      </c>
      <c r="N277" s="50" t="s">
        <v>60</v>
      </c>
      <c r="O277" s="50" t="s">
        <v>60</v>
      </c>
      <c r="P277" s="50" t="s">
        <v>60</v>
      </c>
      <c r="Q277" s="50" t="s">
        <v>60</v>
      </c>
      <c r="R277" s="50" t="s">
        <v>60</v>
      </c>
      <c r="S277" s="50" t="s">
        <v>60</v>
      </c>
      <c r="T277" s="51"/>
    </row>
    <row r="278" spans="1:20" ht="140.25" customHeight="1">
      <c r="A278" s="46" t="s">
        <v>563</v>
      </c>
      <c r="B278" s="47" t="s">
        <v>564</v>
      </c>
      <c r="C278" s="29"/>
      <c r="D278" s="48"/>
      <c r="E278" s="48"/>
      <c r="F278" s="29"/>
      <c r="G278" s="48"/>
      <c r="H278" s="48"/>
      <c r="I278" s="49"/>
      <c r="J278" s="48"/>
      <c r="K278" s="50" t="s">
        <v>60</v>
      </c>
      <c r="L278" s="50" t="s">
        <v>60</v>
      </c>
      <c r="M278" s="50" t="s">
        <v>60</v>
      </c>
      <c r="N278" s="50" t="s">
        <v>60</v>
      </c>
      <c r="O278" s="50" t="s">
        <v>60</v>
      </c>
      <c r="P278" s="50" t="s">
        <v>60</v>
      </c>
      <c r="Q278" s="50" t="s">
        <v>60</v>
      </c>
      <c r="R278" s="50" t="s">
        <v>60</v>
      </c>
      <c r="S278" s="50" t="s">
        <v>60</v>
      </c>
      <c r="T278" s="51"/>
    </row>
    <row r="279" spans="1:20" ht="51" customHeight="1">
      <c r="A279" s="46" t="s">
        <v>565</v>
      </c>
      <c r="B279" s="47" t="s">
        <v>566</v>
      </c>
      <c r="C279" s="29"/>
      <c r="D279" s="48"/>
      <c r="E279" s="48"/>
      <c r="F279" s="29"/>
      <c r="G279" s="48"/>
      <c r="H279" s="48"/>
      <c r="I279" s="49"/>
      <c r="J279" s="48"/>
      <c r="K279" s="50" t="s">
        <v>60</v>
      </c>
      <c r="L279" s="50" t="s">
        <v>60</v>
      </c>
      <c r="M279" s="50" t="s">
        <v>60</v>
      </c>
      <c r="N279" s="50" t="s">
        <v>60</v>
      </c>
      <c r="O279" s="50" t="s">
        <v>60</v>
      </c>
      <c r="P279" s="50" t="s">
        <v>60</v>
      </c>
      <c r="Q279" s="50" t="s">
        <v>60</v>
      </c>
      <c r="R279" s="50" t="s">
        <v>60</v>
      </c>
      <c r="S279" s="50" t="s">
        <v>60</v>
      </c>
      <c r="T279" s="51"/>
    </row>
    <row r="280" spans="1:20" ht="114.75" customHeight="1">
      <c r="A280" s="46" t="s">
        <v>567</v>
      </c>
      <c r="B280" s="47" t="s">
        <v>568</v>
      </c>
      <c r="C280" s="29"/>
      <c r="D280" s="48"/>
      <c r="E280" s="48"/>
      <c r="F280" s="29"/>
      <c r="G280" s="48"/>
      <c r="H280" s="48"/>
      <c r="I280" s="49"/>
      <c r="J280" s="48"/>
      <c r="K280" s="50" t="s">
        <v>60</v>
      </c>
      <c r="L280" s="50" t="s">
        <v>60</v>
      </c>
      <c r="M280" s="50" t="s">
        <v>60</v>
      </c>
      <c r="N280" s="50" t="s">
        <v>60</v>
      </c>
      <c r="O280" s="50" t="s">
        <v>60</v>
      </c>
      <c r="P280" s="50" t="s">
        <v>60</v>
      </c>
      <c r="Q280" s="50" t="s">
        <v>60</v>
      </c>
      <c r="R280" s="50" t="s">
        <v>60</v>
      </c>
      <c r="S280" s="50" t="s">
        <v>60</v>
      </c>
      <c r="T280" s="51"/>
    </row>
    <row r="281" spans="1:20" ht="140.25" customHeight="1">
      <c r="A281" s="46" t="s">
        <v>569</v>
      </c>
      <c r="B281" s="47" t="s">
        <v>570</v>
      </c>
      <c r="C281" s="29"/>
      <c r="D281" s="48"/>
      <c r="E281" s="48"/>
      <c r="F281" s="29"/>
      <c r="G281" s="48"/>
      <c r="H281" s="48"/>
      <c r="I281" s="49"/>
      <c r="J281" s="48"/>
      <c r="K281" s="50" t="s">
        <v>60</v>
      </c>
      <c r="L281" s="50" t="s">
        <v>60</v>
      </c>
      <c r="M281" s="50" t="s">
        <v>60</v>
      </c>
      <c r="N281" s="50" t="s">
        <v>60</v>
      </c>
      <c r="O281" s="50" t="s">
        <v>60</v>
      </c>
      <c r="P281" s="50" t="s">
        <v>60</v>
      </c>
      <c r="Q281" s="50" t="s">
        <v>60</v>
      </c>
      <c r="R281" s="50" t="s">
        <v>60</v>
      </c>
      <c r="S281" s="50" t="s">
        <v>60</v>
      </c>
      <c r="T281" s="51"/>
    </row>
    <row r="282" spans="1:20" ht="140.25" customHeight="1">
      <c r="A282" s="46" t="s">
        <v>571</v>
      </c>
      <c r="B282" s="47" t="s">
        <v>572</v>
      </c>
      <c r="C282" s="29"/>
      <c r="D282" s="48"/>
      <c r="E282" s="48"/>
      <c r="F282" s="29"/>
      <c r="G282" s="48"/>
      <c r="H282" s="48"/>
      <c r="I282" s="49"/>
      <c r="J282" s="48"/>
      <c r="K282" s="50" t="s">
        <v>60</v>
      </c>
      <c r="L282" s="50" t="s">
        <v>60</v>
      </c>
      <c r="M282" s="50" t="s">
        <v>60</v>
      </c>
      <c r="N282" s="50" t="s">
        <v>60</v>
      </c>
      <c r="O282" s="50" t="s">
        <v>60</v>
      </c>
      <c r="P282" s="50" t="s">
        <v>60</v>
      </c>
      <c r="Q282" s="50" t="s">
        <v>60</v>
      </c>
      <c r="R282" s="50" t="s">
        <v>60</v>
      </c>
      <c r="S282" s="50" t="s">
        <v>60</v>
      </c>
      <c r="T282" s="51"/>
    </row>
    <row r="283" spans="1:20" ht="63.75" customHeight="1">
      <c r="A283" s="46" t="s">
        <v>573</v>
      </c>
      <c r="B283" s="47" t="s">
        <v>574</v>
      </c>
      <c r="C283" s="29"/>
      <c r="D283" s="48"/>
      <c r="E283" s="48"/>
      <c r="F283" s="29"/>
      <c r="G283" s="48"/>
      <c r="H283" s="48"/>
      <c r="I283" s="49"/>
      <c r="J283" s="48"/>
      <c r="K283" s="50" t="s">
        <v>60</v>
      </c>
      <c r="L283" s="50" t="s">
        <v>60</v>
      </c>
      <c r="M283" s="50" t="s">
        <v>60</v>
      </c>
      <c r="N283" s="50" t="s">
        <v>60</v>
      </c>
      <c r="O283" s="50" t="s">
        <v>60</v>
      </c>
      <c r="P283" s="50" t="s">
        <v>60</v>
      </c>
      <c r="Q283" s="50" t="s">
        <v>60</v>
      </c>
      <c r="R283" s="50" t="s">
        <v>60</v>
      </c>
      <c r="S283" s="50" t="s">
        <v>60</v>
      </c>
      <c r="T283" s="51"/>
    </row>
    <row r="284" spans="1:20" ht="89.25" customHeight="1">
      <c r="A284" s="46" t="s">
        <v>575</v>
      </c>
      <c r="B284" s="47" t="s">
        <v>576</v>
      </c>
      <c r="C284" s="29"/>
      <c r="D284" s="48"/>
      <c r="E284" s="48"/>
      <c r="F284" s="29"/>
      <c r="G284" s="48"/>
      <c r="H284" s="48"/>
      <c r="I284" s="49"/>
      <c r="J284" s="48"/>
      <c r="K284" s="50" t="s">
        <v>60</v>
      </c>
      <c r="L284" s="50" t="s">
        <v>60</v>
      </c>
      <c r="M284" s="50" t="s">
        <v>60</v>
      </c>
      <c r="N284" s="50" t="s">
        <v>60</v>
      </c>
      <c r="O284" s="50" t="s">
        <v>60</v>
      </c>
      <c r="P284" s="50" t="s">
        <v>60</v>
      </c>
      <c r="Q284" s="50" t="s">
        <v>60</v>
      </c>
      <c r="R284" s="50" t="s">
        <v>60</v>
      </c>
      <c r="S284" s="50" t="s">
        <v>60</v>
      </c>
      <c r="T284" s="51"/>
    </row>
    <row r="285" spans="1:20" ht="191.25" customHeight="1">
      <c r="A285" s="46" t="s">
        <v>577</v>
      </c>
      <c r="B285" s="47" t="s">
        <v>578</v>
      </c>
      <c r="C285" s="29"/>
      <c r="D285" s="48"/>
      <c r="E285" s="48"/>
      <c r="F285" s="29"/>
      <c r="G285" s="48"/>
      <c r="H285" s="48"/>
      <c r="I285" s="49"/>
      <c r="J285" s="48"/>
      <c r="K285" s="50" t="s">
        <v>60</v>
      </c>
      <c r="L285" s="50" t="s">
        <v>60</v>
      </c>
      <c r="M285" s="50" t="s">
        <v>60</v>
      </c>
      <c r="N285" s="50" t="s">
        <v>60</v>
      </c>
      <c r="O285" s="50" t="s">
        <v>60</v>
      </c>
      <c r="P285" s="50" t="s">
        <v>60</v>
      </c>
      <c r="Q285" s="50" t="s">
        <v>60</v>
      </c>
      <c r="R285" s="50" t="s">
        <v>60</v>
      </c>
      <c r="S285" s="50" t="s">
        <v>60</v>
      </c>
      <c r="T285" s="51"/>
    </row>
    <row r="286" spans="1:20" ht="216.75" customHeight="1">
      <c r="A286" s="46" t="s">
        <v>579</v>
      </c>
      <c r="B286" s="47" t="s">
        <v>580</v>
      </c>
      <c r="C286" s="29"/>
      <c r="D286" s="48"/>
      <c r="E286" s="48"/>
      <c r="F286" s="29"/>
      <c r="G286" s="48"/>
      <c r="H286" s="48"/>
      <c r="I286" s="49"/>
      <c r="J286" s="48"/>
      <c r="K286" s="50" t="s">
        <v>60</v>
      </c>
      <c r="L286" s="50" t="s">
        <v>60</v>
      </c>
      <c r="M286" s="50" t="s">
        <v>60</v>
      </c>
      <c r="N286" s="50" t="s">
        <v>60</v>
      </c>
      <c r="O286" s="50" t="s">
        <v>60</v>
      </c>
      <c r="P286" s="50" t="s">
        <v>60</v>
      </c>
      <c r="Q286" s="50" t="s">
        <v>60</v>
      </c>
      <c r="R286" s="50" t="s">
        <v>60</v>
      </c>
      <c r="S286" s="50" t="s">
        <v>60</v>
      </c>
      <c r="T286" s="51"/>
    </row>
    <row r="287" spans="1:20" ht="293.25" customHeight="1">
      <c r="A287" s="46" t="s">
        <v>581</v>
      </c>
      <c r="B287" s="47" t="s">
        <v>582</v>
      </c>
      <c r="C287" s="29"/>
      <c r="D287" s="48"/>
      <c r="E287" s="48"/>
      <c r="F287" s="29"/>
      <c r="G287" s="48"/>
      <c r="H287" s="48"/>
      <c r="I287" s="49"/>
      <c r="J287" s="48"/>
      <c r="K287" s="50" t="s">
        <v>60</v>
      </c>
      <c r="L287" s="50" t="s">
        <v>60</v>
      </c>
      <c r="M287" s="50" t="s">
        <v>60</v>
      </c>
      <c r="N287" s="50" t="s">
        <v>60</v>
      </c>
      <c r="O287" s="50" t="s">
        <v>60</v>
      </c>
      <c r="P287" s="50" t="s">
        <v>60</v>
      </c>
      <c r="Q287" s="50" t="s">
        <v>60</v>
      </c>
      <c r="R287" s="50" t="s">
        <v>60</v>
      </c>
      <c r="S287" s="50" t="s">
        <v>60</v>
      </c>
      <c r="T287" s="51"/>
    </row>
    <row r="288" spans="1:20" ht="255" customHeight="1">
      <c r="A288" s="46" t="s">
        <v>583</v>
      </c>
      <c r="B288" s="47" t="s">
        <v>584</v>
      </c>
      <c r="C288" s="29"/>
      <c r="D288" s="48"/>
      <c r="E288" s="48"/>
      <c r="F288" s="29"/>
      <c r="G288" s="48"/>
      <c r="H288" s="48"/>
      <c r="I288" s="49"/>
      <c r="J288" s="48"/>
      <c r="K288" s="50" t="s">
        <v>60</v>
      </c>
      <c r="L288" s="50" t="s">
        <v>60</v>
      </c>
      <c r="M288" s="50" t="s">
        <v>60</v>
      </c>
      <c r="N288" s="50" t="s">
        <v>60</v>
      </c>
      <c r="O288" s="50" t="s">
        <v>60</v>
      </c>
      <c r="P288" s="50" t="s">
        <v>60</v>
      </c>
      <c r="Q288" s="50" t="s">
        <v>60</v>
      </c>
      <c r="R288" s="50" t="s">
        <v>60</v>
      </c>
      <c r="S288" s="50" t="s">
        <v>60</v>
      </c>
      <c r="T288" s="51"/>
    </row>
    <row r="289" spans="1:20" ht="38.25" customHeight="1">
      <c r="A289" s="46" t="s">
        <v>585</v>
      </c>
      <c r="B289" s="47" t="s">
        <v>586</v>
      </c>
      <c r="C289" s="29" t="s">
        <v>59</v>
      </c>
      <c r="D289" s="48" t="s">
        <v>59</v>
      </c>
      <c r="E289" s="48" t="s">
        <v>59</v>
      </c>
      <c r="F289" s="29" t="s">
        <v>59</v>
      </c>
      <c r="G289" s="48" t="s">
        <v>59</v>
      </c>
      <c r="H289" s="48" t="s">
        <v>59</v>
      </c>
      <c r="I289" s="49" t="s">
        <v>59</v>
      </c>
      <c r="J289" s="48" t="s">
        <v>59</v>
      </c>
      <c r="K289" s="50" t="s">
        <v>60</v>
      </c>
      <c r="L289" s="50" t="s">
        <v>60</v>
      </c>
      <c r="M289" s="50" t="s">
        <v>60</v>
      </c>
      <c r="N289" s="50" t="s">
        <v>60</v>
      </c>
      <c r="O289" s="50" t="s">
        <v>60</v>
      </c>
      <c r="P289" s="50" t="s">
        <v>60</v>
      </c>
      <c r="Q289" s="50" t="s">
        <v>60</v>
      </c>
      <c r="R289" s="50" t="s">
        <v>60</v>
      </c>
      <c r="S289" s="50" t="s">
        <v>60</v>
      </c>
      <c r="T289" s="51"/>
    </row>
    <row r="290" spans="1:20" ht="12.95" customHeight="1">
      <c r="A290" s="52"/>
      <c r="B290" s="53"/>
      <c r="C290" s="54"/>
      <c r="D290" s="54"/>
      <c r="E290" s="54"/>
      <c r="F290" s="54"/>
      <c r="G290" s="54"/>
      <c r="H290" s="54"/>
      <c r="I290" s="53"/>
      <c r="J290" s="55"/>
      <c r="K290" s="55"/>
      <c r="L290" s="55"/>
      <c r="M290" s="55"/>
      <c r="N290" s="55"/>
      <c r="O290" s="55"/>
      <c r="P290" s="55"/>
      <c r="Q290" s="55"/>
      <c r="R290" s="55"/>
      <c r="S290" s="55"/>
      <c r="T290" s="55"/>
    </row>
    <row r="291" spans="1:20" ht="12.95" customHeight="1">
      <c r="A291" s="6" t="s">
        <v>587</v>
      </c>
      <c r="B291" s="56"/>
      <c r="C291" s="156"/>
      <c r="D291" s="157"/>
      <c r="E291" s="157"/>
      <c r="F291" s="10"/>
      <c r="G291" s="156" t="s">
        <v>588</v>
      </c>
      <c r="H291" s="157"/>
      <c r="I291" s="157"/>
      <c r="J291" s="157"/>
      <c r="K291" s="13"/>
      <c r="L291" s="13"/>
      <c r="M291" s="13"/>
      <c r="N291" s="13"/>
      <c r="O291" s="13"/>
      <c r="P291" s="13"/>
      <c r="Q291" s="4"/>
      <c r="R291" s="4"/>
      <c r="S291" s="4"/>
      <c r="T291" s="4"/>
    </row>
    <row r="292" spans="1:20" ht="14.45" customHeight="1">
      <c r="A292" s="6" t="s">
        <v>589</v>
      </c>
      <c r="B292" s="56"/>
      <c r="C292" s="152" t="s">
        <v>590</v>
      </c>
      <c r="D292" s="153"/>
      <c r="E292" s="153"/>
      <c r="F292" s="10"/>
      <c r="G292" s="152" t="s">
        <v>591</v>
      </c>
      <c r="H292" s="153"/>
      <c r="I292" s="153"/>
      <c r="J292" s="153"/>
      <c r="K292" s="13"/>
      <c r="L292" s="13"/>
      <c r="M292" s="13"/>
      <c r="N292" s="13"/>
      <c r="O292" s="13"/>
      <c r="P292" s="13"/>
      <c r="Q292" s="4"/>
      <c r="R292" s="4"/>
      <c r="S292" s="4"/>
      <c r="T292" s="4"/>
    </row>
    <row r="293" spans="1:20" ht="11.65" customHeight="1">
      <c r="A293" s="6" t="s">
        <v>592</v>
      </c>
      <c r="B293" s="56"/>
      <c r="C293" s="10"/>
      <c r="D293" s="10"/>
      <c r="E293" s="10"/>
      <c r="F293" s="10"/>
      <c r="G293" s="10"/>
      <c r="H293" s="10"/>
      <c r="I293" s="56"/>
      <c r="J293" s="13"/>
      <c r="K293" s="13"/>
      <c r="L293" s="13"/>
      <c r="M293" s="13"/>
      <c r="N293" s="13"/>
      <c r="O293" s="13"/>
      <c r="P293" s="13"/>
      <c r="Q293" s="4"/>
      <c r="R293" s="4"/>
      <c r="S293" s="4"/>
      <c r="T293" s="4"/>
    </row>
    <row r="294" spans="1:20" ht="15.6" customHeight="1">
      <c r="A294" s="158" t="s">
        <v>593</v>
      </c>
      <c r="B294" s="159"/>
      <c r="C294" s="10"/>
      <c r="D294" s="57"/>
      <c r="E294" s="57"/>
      <c r="F294" s="10"/>
      <c r="G294" s="57"/>
      <c r="H294" s="57"/>
      <c r="I294" s="58"/>
      <c r="J294" s="13"/>
      <c r="K294" s="59"/>
      <c r="L294" s="59"/>
      <c r="M294" s="13"/>
      <c r="N294" s="13"/>
      <c r="O294" s="13"/>
      <c r="P294" s="13"/>
      <c r="Q294" s="4"/>
      <c r="R294" s="4"/>
      <c r="S294" s="4"/>
      <c r="T294" s="4"/>
    </row>
    <row r="295" spans="1:20" ht="11.25" customHeight="1">
      <c r="A295" s="150" t="s">
        <v>594</v>
      </c>
      <c r="B295" s="151"/>
      <c r="C295" s="10" t="s">
        <v>595</v>
      </c>
      <c r="D295" s="152" t="s">
        <v>590</v>
      </c>
      <c r="E295" s="153"/>
      <c r="F295" s="60"/>
      <c r="G295" s="152" t="s">
        <v>596</v>
      </c>
      <c r="H295" s="153"/>
      <c r="I295" s="153"/>
      <c r="J295" s="13"/>
      <c r="K295" s="154" t="s">
        <v>597</v>
      </c>
      <c r="L295" s="155"/>
      <c r="M295" s="13"/>
      <c r="N295" s="4"/>
      <c r="O295" s="4"/>
      <c r="P295" s="4"/>
      <c r="Q295" s="4"/>
      <c r="R295" s="4"/>
      <c r="S295" s="4"/>
      <c r="T295" s="4"/>
    </row>
    <row r="296" spans="1:20" ht="12.75" customHeight="1">
      <c r="A296" s="6" t="s">
        <v>598</v>
      </c>
      <c r="B296" s="56"/>
      <c r="C296" s="10"/>
      <c r="D296" s="10"/>
      <c r="E296" s="10"/>
      <c r="F296" s="10"/>
      <c r="G296" s="10"/>
      <c r="H296" s="10"/>
      <c r="I296" s="56"/>
      <c r="J296" s="13"/>
      <c r="K296" s="10"/>
      <c r="L296" s="10"/>
      <c r="M296" s="10"/>
      <c r="N296" s="10"/>
      <c r="O296" s="10"/>
      <c r="P296" s="61"/>
      <c r="Q296" s="4"/>
      <c r="R296" s="4"/>
      <c r="S296" s="4"/>
      <c r="T296" s="4"/>
    </row>
  </sheetData>
  <mergeCells count="35">
    <mergeCell ref="M2:Q2"/>
    <mergeCell ref="M3:Q3"/>
    <mergeCell ref="M4:Q4"/>
    <mergeCell ref="M5:Q5"/>
    <mergeCell ref="M6:Q6"/>
    <mergeCell ref="M7:Q7"/>
    <mergeCell ref="A8:O8"/>
    <mergeCell ref="A9:O9"/>
    <mergeCell ref="E13:N13"/>
    <mergeCell ref="D11:L11"/>
    <mergeCell ref="B14:N14"/>
    <mergeCell ref="A15:H15"/>
    <mergeCell ref="C17:H17"/>
    <mergeCell ref="I17:J19"/>
    <mergeCell ref="K17:P18"/>
    <mergeCell ref="Q17:T18"/>
    <mergeCell ref="C18:H18"/>
    <mergeCell ref="C19:E19"/>
    <mergeCell ref="F19:H19"/>
    <mergeCell ref="K19:L20"/>
    <mergeCell ref="O19:P19"/>
    <mergeCell ref="T19:T21"/>
    <mergeCell ref="I20:I24"/>
    <mergeCell ref="J20:J24"/>
    <mergeCell ref="O21:O22"/>
    <mergeCell ref="P21:P22"/>
    <mergeCell ref="A295:B295"/>
    <mergeCell ref="D295:E295"/>
    <mergeCell ref="G295:I295"/>
    <mergeCell ref="K295:L295"/>
    <mergeCell ref="C291:E291"/>
    <mergeCell ref="G291:J291"/>
    <mergeCell ref="C292:E292"/>
    <mergeCell ref="G292:J292"/>
    <mergeCell ref="A294:B294"/>
  </mergeCells>
  <pageMargins left="0.27569440000000001" right="0.1965278" top="0.3541667" bottom="0.3541667" header="0" footer="0"/>
  <pageSetup paperSize="9" fitToHeight="0" orientation="landscape"/>
  <headerFooter>
    <oddHeader>&amp;C&amp;8&amp;P</oddHeader>
    <evenHeader>&amp;C&amp;8&amp;P</evenHeader>
  </headerFooter>
</worksheet>
</file>

<file path=xl/worksheets/sheet2.xml><?xml version="1.0" encoding="utf-8"?>
<worksheet xmlns="http://schemas.openxmlformats.org/spreadsheetml/2006/main" xmlns:r="http://schemas.openxmlformats.org/officeDocument/2006/relationships">
  <sheetPr>
    <pageSetUpPr fitToPage="1"/>
  </sheetPr>
  <dimension ref="A1:P284"/>
  <sheetViews>
    <sheetView showGridLines="0" tabSelected="1" view="pageBreakPreview" topLeftCell="A245" zoomScale="130" zoomScaleSheetLayoutView="130" zoomScalePageLayoutView="80" workbookViewId="0">
      <selection activeCell="A28" sqref="A28"/>
    </sheetView>
  </sheetViews>
  <sheetFormatPr defaultRowHeight="15"/>
  <cols>
    <col min="1" max="1" width="68.7109375" style="67" customWidth="1"/>
    <col min="2" max="2" width="5.42578125" style="1" customWidth="1"/>
    <col min="3" max="3" width="12.5703125" style="1" customWidth="1"/>
    <col min="4" max="4" width="9" style="1" customWidth="1"/>
    <col min="5" max="5" width="8.28515625" style="1" customWidth="1"/>
    <col min="6" max="6" width="8" style="1" customWidth="1"/>
    <col min="7" max="7" width="6.42578125" style="1" customWidth="1"/>
    <col min="8" max="8" width="8.28515625" style="1" customWidth="1"/>
    <col min="9" max="9" width="6.28515625" style="1" customWidth="1"/>
    <col min="10" max="10" width="9" style="1" customWidth="1"/>
    <col min="11" max="11" width="8.7109375" style="132" customWidth="1"/>
    <col min="12" max="12" width="9" style="132" customWidth="1"/>
    <col min="13" max="13" width="8.42578125" style="132" customWidth="1"/>
    <col min="14" max="14" width="8.7109375" style="132" customWidth="1"/>
    <col min="15" max="15" width="9.140625" style="1" hidden="1" customWidth="1"/>
    <col min="16" max="16" width="9" style="1" hidden="1" customWidth="1"/>
    <col min="17" max="16384" width="9.140625" style="1"/>
  </cols>
  <sheetData>
    <row r="1" spans="1:16" ht="12.95" customHeight="1">
      <c r="A1" s="133"/>
      <c r="B1" s="3"/>
      <c r="C1" s="14"/>
      <c r="D1" s="14"/>
      <c r="E1" s="14"/>
      <c r="F1" s="14"/>
      <c r="G1" s="14"/>
      <c r="H1" s="14"/>
      <c r="I1" s="3"/>
      <c r="J1" s="5"/>
      <c r="K1" s="111"/>
      <c r="L1" s="158" t="s">
        <v>599</v>
      </c>
      <c r="M1" s="159"/>
      <c r="N1" s="159"/>
      <c r="O1" s="159"/>
      <c r="P1" s="159"/>
    </row>
    <row r="2" spans="1:16" ht="12.75" customHeight="1">
      <c r="A2" s="134"/>
      <c r="B2" s="8"/>
      <c r="C2" s="8"/>
      <c r="D2" s="8"/>
      <c r="E2" s="8"/>
      <c r="F2" s="8"/>
      <c r="G2" s="8"/>
      <c r="H2" s="8"/>
      <c r="I2" s="8"/>
      <c r="J2" s="5"/>
      <c r="K2" s="111"/>
      <c r="L2" s="180" t="s">
        <v>1</v>
      </c>
      <c r="M2" s="181"/>
      <c r="N2" s="181"/>
      <c r="O2" s="181"/>
      <c r="P2" s="181"/>
    </row>
    <row r="3" spans="1:16" ht="12.75" customHeight="1">
      <c r="A3" s="133"/>
      <c r="B3" s="3"/>
      <c r="C3" s="14"/>
      <c r="D3" s="14"/>
      <c r="E3" s="14"/>
      <c r="F3" s="14"/>
      <c r="G3" s="14"/>
      <c r="H3" s="14"/>
      <c r="I3" s="3"/>
      <c r="J3" s="5"/>
      <c r="K3" s="111"/>
      <c r="L3" s="158" t="s">
        <v>2</v>
      </c>
      <c r="M3" s="159"/>
      <c r="N3" s="159"/>
      <c r="O3" s="159"/>
      <c r="P3" s="159"/>
    </row>
    <row r="4" spans="1:16" ht="12.75" customHeight="1">
      <c r="A4" s="133"/>
      <c r="B4" s="3"/>
      <c r="C4" s="14"/>
      <c r="D4" s="14"/>
      <c r="E4" s="14"/>
      <c r="F4" s="14"/>
      <c r="G4" s="14"/>
      <c r="H4" s="14"/>
      <c r="I4" s="3"/>
      <c r="J4" s="5"/>
      <c r="K4" s="111"/>
      <c r="L4" s="158" t="s">
        <v>3</v>
      </c>
      <c r="M4" s="159"/>
      <c r="N4" s="159"/>
      <c r="O4" s="159"/>
      <c r="P4" s="159"/>
    </row>
    <row r="5" spans="1:16" ht="12.75" customHeight="1">
      <c r="A5" s="133"/>
      <c r="B5" s="3"/>
      <c r="C5" s="14"/>
      <c r="D5" s="14"/>
      <c r="E5" s="14"/>
      <c r="F5" s="14"/>
      <c r="G5" s="14"/>
      <c r="H5" s="14"/>
      <c r="I5" s="3"/>
      <c r="J5" s="5"/>
      <c r="K5" s="111"/>
      <c r="L5" s="180" t="s">
        <v>4</v>
      </c>
      <c r="M5" s="181"/>
      <c r="N5" s="181"/>
      <c r="O5" s="181"/>
      <c r="P5" s="181"/>
    </row>
    <row r="6" spans="1:16" ht="12.75" customHeight="1">
      <c r="A6" s="133"/>
      <c r="B6" s="3"/>
      <c r="C6" s="14"/>
      <c r="D6" s="14"/>
      <c r="E6" s="14"/>
      <c r="F6" s="14"/>
      <c r="G6" s="14"/>
      <c r="H6" s="14"/>
      <c r="I6" s="3"/>
      <c r="J6" s="5"/>
      <c r="K6" s="111"/>
      <c r="L6" s="158" t="s">
        <v>600</v>
      </c>
      <c r="M6" s="159"/>
      <c r="N6" s="159"/>
      <c r="O6" s="159"/>
      <c r="P6" s="159"/>
    </row>
    <row r="7" spans="1:16" ht="12.95" customHeight="1">
      <c r="A7" s="133"/>
      <c r="B7" s="3"/>
      <c r="C7" s="14"/>
      <c r="D7" s="14"/>
      <c r="E7" s="14"/>
      <c r="F7" s="14"/>
      <c r="G7" s="14"/>
      <c r="H7" s="14"/>
      <c r="I7" s="3"/>
      <c r="J7" s="14"/>
      <c r="K7" s="112"/>
      <c r="L7" s="180" t="s">
        <v>6</v>
      </c>
      <c r="M7" s="181"/>
      <c r="N7" s="181"/>
      <c r="O7" s="181"/>
      <c r="P7" s="9"/>
    </row>
    <row r="8" spans="1:16" ht="12.95" customHeight="1">
      <c r="A8" s="133"/>
      <c r="B8" s="3"/>
      <c r="C8" s="14"/>
      <c r="D8" s="14"/>
      <c r="E8" s="14"/>
      <c r="F8" s="14"/>
      <c r="G8" s="14"/>
      <c r="H8" s="14"/>
      <c r="I8" s="3"/>
      <c r="J8" s="14"/>
      <c r="K8" s="112"/>
      <c r="L8" s="113"/>
      <c r="M8" s="113"/>
      <c r="N8" s="113"/>
      <c r="O8" s="52"/>
      <c r="P8" s="9"/>
    </row>
    <row r="9" spans="1:16" ht="13.5" customHeight="1">
      <c r="A9" s="217" t="s">
        <v>601</v>
      </c>
      <c r="B9" s="218"/>
      <c r="C9" s="218"/>
      <c r="D9" s="218"/>
      <c r="E9" s="218"/>
      <c r="F9" s="218"/>
      <c r="G9" s="218"/>
      <c r="H9" s="218"/>
      <c r="I9" s="218"/>
      <c r="J9" s="218"/>
      <c r="K9" s="218"/>
      <c r="L9" s="218"/>
      <c r="M9" s="218"/>
      <c r="N9" s="218"/>
      <c r="O9" s="218"/>
      <c r="P9" s="14"/>
    </row>
    <row r="10" spans="1:16" ht="13.5" customHeight="1">
      <c r="A10" s="219" t="s">
        <v>602</v>
      </c>
      <c r="B10" s="220"/>
      <c r="C10" s="220"/>
      <c r="D10" s="220"/>
      <c r="E10" s="220"/>
      <c r="F10" s="220"/>
      <c r="G10" s="220"/>
      <c r="H10" s="220"/>
      <c r="I10" s="220"/>
      <c r="J10" s="220"/>
      <c r="K10" s="220"/>
      <c r="L10" s="220"/>
      <c r="M10" s="220"/>
      <c r="N10" s="220"/>
      <c r="O10" s="220"/>
      <c r="P10" s="62"/>
    </row>
    <row r="11" spans="1:16" ht="7.5" customHeight="1">
      <c r="A11" s="135"/>
      <c r="B11" s="3"/>
      <c r="C11" s="63"/>
      <c r="D11" s="63"/>
      <c r="E11" s="63"/>
      <c r="F11" s="63"/>
      <c r="G11" s="63"/>
      <c r="H11" s="63"/>
      <c r="I11" s="3"/>
      <c r="J11" s="63"/>
      <c r="K11" s="114"/>
      <c r="L11" s="114"/>
      <c r="M11" s="114"/>
      <c r="N11" s="114"/>
      <c r="O11" s="14"/>
      <c r="P11" s="56"/>
    </row>
    <row r="12" spans="1:16" ht="15.75" customHeight="1">
      <c r="A12" s="136"/>
      <c r="B12" s="14"/>
      <c r="C12" s="63"/>
      <c r="D12" s="62"/>
      <c r="E12" s="221" t="s">
        <v>1015</v>
      </c>
      <c r="F12" s="222"/>
      <c r="G12" s="222"/>
      <c r="H12" s="222"/>
      <c r="I12" s="222"/>
      <c r="J12" s="222"/>
      <c r="K12" s="222"/>
      <c r="L12" s="114"/>
      <c r="M12" s="114"/>
      <c r="N12" s="114"/>
      <c r="O12" s="63"/>
      <c r="P12" s="63"/>
    </row>
    <row r="13" spans="1:16" ht="9.75" customHeight="1">
      <c r="A13" s="137"/>
      <c r="B13" s="15"/>
      <c r="C13" s="63"/>
      <c r="D13" s="63"/>
      <c r="E13" s="63"/>
      <c r="F13" s="63"/>
      <c r="G13" s="63"/>
      <c r="H13" s="63"/>
      <c r="I13" s="15"/>
      <c r="J13" s="63"/>
      <c r="K13" s="114"/>
      <c r="L13" s="114"/>
      <c r="M13" s="115"/>
      <c r="N13" s="115"/>
      <c r="O13" s="63"/>
      <c r="P13" s="15"/>
    </row>
    <row r="14" spans="1:16" ht="15.2" customHeight="1">
      <c r="A14" s="138" t="s">
        <v>9</v>
      </c>
      <c r="B14" s="6"/>
      <c r="C14" s="6"/>
      <c r="D14" s="6"/>
      <c r="E14" s="176" t="s">
        <v>10</v>
      </c>
      <c r="F14" s="177"/>
      <c r="G14" s="177"/>
      <c r="H14" s="177"/>
      <c r="I14" s="177"/>
      <c r="J14" s="177"/>
      <c r="K14" s="177"/>
      <c r="L14" s="177"/>
      <c r="M14" s="177"/>
      <c r="N14" s="177"/>
      <c r="O14" s="12"/>
      <c r="P14" s="16"/>
    </row>
    <row r="15" spans="1:16" ht="18" customHeight="1">
      <c r="A15" s="158" t="s">
        <v>13</v>
      </c>
      <c r="B15" s="159"/>
      <c r="C15" s="159"/>
      <c r="D15" s="159"/>
      <c r="E15" s="159"/>
      <c r="F15" s="159"/>
      <c r="G15" s="159"/>
      <c r="H15" s="159"/>
      <c r="I15" s="17"/>
      <c r="J15" s="18"/>
      <c r="K15" s="116"/>
      <c r="L15" s="116"/>
      <c r="M15" s="116"/>
      <c r="N15" s="116"/>
      <c r="O15" s="12"/>
      <c r="P15" s="13"/>
    </row>
    <row r="16" spans="1:16" ht="4.5" customHeight="1">
      <c r="A16" s="139"/>
      <c r="B16" s="74"/>
      <c r="C16" s="75"/>
      <c r="D16" s="75"/>
      <c r="E16" s="75"/>
      <c r="F16" s="75"/>
      <c r="G16" s="75"/>
      <c r="H16" s="75"/>
      <c r="I16" s="74"/>
      <c r="J16" s="75"/>
      <c r="K16" s="117"/>
      <c r="L16" s="117"/>
      <c r="M16" s="117"/>
      <c r="N16" s="117"/>
      <c r="O16" s="75"/>
      <c r="P16" s="74"/>
    </row>
    <row r="17" spans="1:16" ht="13.5" customHeight="1">
      <c r="A17" s="199" t="s">
        <v>603</v>
      </c>
      <c r="B17" s="76" t="s">
        <v>14</v>
      </c>
      <c r="C17" s="201" t="s">
        <v>15</v>
      </c>
      <c r="D17" s="202"/>
      <c r="E17" s="202"/>
      <c r="F17" s="202"/>
      <c r="G17" s="202"/>
      <c r="H17" s="202"/>
      <c r="I17" s="203" t="s">
        <v>16</v>
      </c>
      <c r="J17" s="204"/>
      <c r="K17" s="205" t="s">
        <v>17</v>
      </c>
      <c r="L17" s="206"/>
      <c r="M17" s="206"/>
      <c r="N17" s="206"/>
      <c r="O17" s="206"/>
      <c r="P17" s="206"/>
    </row>
    <row r="18" spans="1:16" ht="11.25" customHeight="1">
      <c r="A18" s="200"/>
      <c r="B18" s="77" t="s">
        <v>19</v>
      </c>
      <c r="C18" s="207" t="s">
        <v>20</v>
      </c>
      <c r="D18" s="208"/>
      <c r="E18" s="208"/>
      <c r="F18" s="208"/>
      <c r="G18" s="208"/>
      <c r="H18" s="208"/>
      <c r="I18" s="204"/>
      <c r="J18" s="204"/>
      <c r="K18" s="206"/>
      <c r="L18" s="206"/>
      <c r="M18" s="206"/>
      <c r="N18" s="206"/>
      <c r="O18" s="206"/>
      <c r="P18" s="206"/>
    </row>
    <row r="19" spans="1:16" ht="14.25" customHeight="1">
      <c r="A19" s="200"/>
      <c r="B19" s="77" t="s">
        <v>22</v>
      </c>
      <c r="C19" s="209" t="s">
        <v>23</v>
      </c>
      <c r="D19" s="210"/>
      <c r="E19" s="210"/>
      <c r="F19" s="209" t="s">
        <v>24</v>
      </c>
      <c r="G19" s="210"/>
      <c r="H19" s="210"/>
      <c r="I19" s="204"/>
      <c r="J19" s="204"/>
      <c r="K19" s="211" t="s">
        <v>1012</v>
      </c>
      <c r="L19" s="212"/>
      <c r="M19" s="118" t="s">
        <v>26</v>
      </c>
      <c r="N19" s="119" t="s">
        <v>27</v>
      </c>
      <c r="O19" s="201" t="s">
        <v>28</v>
      </c>
      <c r="P19" s="202"/>
    </row>
    <row r="20" spans="1:16" ht="15" customHeight="1">
      <c r="A20" s="200"/>
      <c r="B20" s="77"/>
      <c r="C20" s="78" t="s">
        <v>32</v>
      </c>
      <c r="D20" s="78" t="s">
        <v>33</v>
      </c>
      <c r="E20" s="78" t="s">
        <v>34</v>
      </c>
      <c r="F20" s="78" t="s">
        <v>32</v>
      </c>
      <c r="G20" s="78" t="s">
        <v>33</v>
      </c>
      <c r="H20" s="78" t="s">
        <v>34</v>
      </c>
      <c r="I20" s="213" t="s">
        <v>35</v>
      </c>
      <c r="J20" s="213" t="s">
        <v>36</v>
      </c>
      <c r="K20" s="212"/>
      <c r="L20" s="212"/>
      <c r="M20" s="120" t="s">
        <v>1011</v>
      </c>
      <c r="N20" s="120" t="s">
        <v>1013</v>
      </c>
      <c r="O20" s="79"/>
      <c r="P20" s="80"/>
    </row>
    <row r="21" spans="1:16" ht="15" customHeight="1">
      <c r="A21" s="200"/>
      <c r="B21" s="77"/>
      <c r="C21" s="81" t="s">
        <v>39</v>
      </c>
      <c r="D21" s="81" t="s">
        <v>40</v>
      </c>
      <c r="E21" s="81" t="s">
        <v>41</v>
      </c>
      <c r="F21" s="81" t="s">
        <v>39</v>
      </c>
      <c r="G21" s="81" t="s">
        <v>40</v>
      </c>
      <c r="H21" s="81" t="s">
        <v>41</v>
      </c>
      <c r="I21" s="214"/>
      <c r="J21" s="214"/>
      <c r="K21" s="119"/>
      <c r="L21" s="119"/>
      <c r="M21" s="121"/>
      <c r="N21" s="121"/>
      <c r="O21" s="215" t="s">
        <v>42</v>
      </c>
      <c r="P21" s="215" t="s">
        <v>43</v>
      </c>
    </row>
    <row r="22" spans="1:16" ht="15" customHeight="1">
      <c r="A22" s="200"/>
      <c r="B22" s="77"/>
      <c r="C22" s="81" t="s">
        <v>44</v>
      </c>
      <c r="D22" s="81" t="s">
        <v>45</v>
      </c>
      <c r="E22" s="81" t="s">
        <v>46</v>
      </c>
      <c r="F22" s="81" t="s">
        <v>44</v>
      </c>
      <c r="G22" s="81" t="s">
        <v>45</v>
      </c>
      <c r="H22" s="81" t="s">
        <v>46</v>
      </c>
      <c r="I22" s="214"/>
      <c r="J22" s="214"/>
      <c r="K22" s="121" t="s">
        <v>47</v>
      </c>
      <c r="L22" s="121" t="s">
        <v>48</v>
      </c>
      <c r="M22" s="121"/>
      <c r="N22" s="121"/>
      <c r="O22" s="216"/>
      <c r="P22" s="216"/>
    </row>
    <row r="23" spans="1:16" ht="15" customHeight="1">
      <c r="A23" s="200"/>
      <c r="B23" s="77"/>
      <c r="C23" s="81" t="s">
        <v>49</v>
      </c>
      <c r="D23" s="81" t="s">
        <v>50</v>
      </c>
      <c r="E23" s="81" t="s">
        <v>51</v>
      </c>
      <c r="F23" s="81" t="s">
        <v>49</v>
      </c>
      <c r="G23" s="81" t="s">
        <v>50</v>
      </c>
      <c r="H23" s="81" t="s">
        <v>51</v>
      </c>
      <c r="I23" s="214"/>
      <c r="J23" s="214"/>
      <c r="K23" s="121"/>
      <c r="L23" s="121" t="s">
        <v>52</v>
      </c>
      <c r="M23" s="121"/>
      <c r="N23" s="121"/>
      <c r="O23" s="81"/>
      <c r="P23" s="81"/>
    </row>
    <row r="24" spans="1:16" ht="15" customHeight="1">
      <c r="A24" s="200"/>
      <c r="B24" s="82"/>
      <c r="C24" s="83"/>
      <c r="D24" s="83" t="s">
        <v>53</v>
      </c>
      <c r="E24" s="83" t="s">
        <v>54</v>
      </c>
      <c r="F24" s="83"/>
      <c r="G24" s="83" t="s">
        <v>53</v>
      </c>
      <c r="H24" s="83" t="s">
        <v>54</v>
      </c>
      <c r="I24" s="214"/>
      <c r="J24" s="214"/>
      <c r="K24" s="122"/>
      <c r="L24" s="122"/>
      <c r="M24" s="122"/>
      <c r="N24" s="122"/>
      <c r="O24" s="83"/>
      <c r="P24" s="83"/>
    </row>
    <row r="25" spans="1:16" ht="10.5" customHeight="1">
      <c r="A25" s="140">
        <v>1</v>
      </c>
      <c r="B25" s="84">
        <v>2</v>
      </c>
      <c r="C25" s="84">
        <v>3</v>
      </c>
      <c r="D25" s="84">
        <v>4</v>
      </c>
      <c r="E25" s="84">
        <v>5</v>
      </c>
      <c r="F25" s="84">
        <v>6</v>
      </c>
      <c r="G25" s="84">
        <v>7</v>
      </c>
      <c r="H25" s="84">
        <v>8</v>
      </c>
      <c r="I25" s="85" t="s">
        <v>56</v>
      </c>
      <c r="J25" s="84">
        <v>10</v>
      </c>
      <c r="K25" s="123">
        <v>11</v>
      </c>
      <c r="L25" s="123">
        <v>12</v>
      </c>
      <c r="M25" s="123">
        <v>13</v>
      </c>
      <c r="N25" s="123">
        <v>14</v>
      </c>
      <c r="O25" s="84">
        <v>15</v>
      </c>
      <c r="P25" s="84">
        <v>16</v>
      </c>
    </row>
    <row r="26" spans="1:16" s="67" customFormat="1" ht="34.5" customHeight="1">
      <c r="A26" s="86" t="s">
        <v>604</v>
      </c>
      <c r="B26" s="87" t="s">
        <v>58</v>
      </c>
      <c r="C26" s="88" t="s">
        <v>59</v>
      </c>
      <c r="D26" s="89" t="s">
        <v>59</v>
      </c>
      <c r="E26" s="89" t="s">
        <v>59</v>
      </c>
      <c r="F26" s="88" t="s">
        <v>59</v>
      </c>
      <c r="G26" s="89" t="s">
        <v>59</v>
      </c>
      <c r="H26" s="89" t="s">
        <v>59</v>
      </c>
      <c r="I26" s="90" t="s">
        <v>59</v>
      </c>
      <c r="J26" s="89" t="s">
        <v>59</v>
      </c>
      <c r="K26" s="110">
        <f>K27+K95+K120+K139+K242</f>
        <v>965485.89999999991</v>
      </c>
      <c r="L26" s="110">
        <f>L27+L95+L120+L139+L242</f>
        <v>953582.80000000016</v>
      </c>
      <c r="M26" s="110">
        <f>M27+M95+M120+M139+M242</f>
        <v>1084768.3</v>
      </c>
      <c r="N26" s="110">
        <f>N27+N95+N120+N139+N242</f>
        <v>828131.8</v>
      </c>
      <c r="O26" s="91" t="s">
        <v>60</v>
      </c>
      <c r="P26" s="92" t="s">
        <v>60</v>
      </c>
    </row>
    <row r="27" spans="1:16" s="67" customFormat="1" ht="34.5" customHeight="1">
      <c r="A27" s="86" t="s">
        <v>605</v>
      </c>
      <c r="B27" s="87" t="s">
        <v>64</v>
      </c>
      <c r="C27" s="88" t="s">
        <v>59</v>
      </c>
      <c r="D27" s="89" t="s">
        <v>59</v>
      </c>
      <c r="E27" s="89" t="s">
        <v>59</v>
      </c>
      <c r="F27" s="88" t="s">
        <v>59</v>
      </c>
      <c r="G27" s="89" t="s">
        <v>59</v>
      </c>
      <c r="H27" s="89" t="s">
        <v>59</v>
      </c>
      <c r="I27" s="90" t="s">
        <v>59</v>
      </c>
      <c r="J27" s="89" t="s">
        <v>59</v>
      </c>
      <c r="K27" s="110">
        <f>SUM(K28:K94)</f>
        <v>205082.6</v>
      </c>
      <c r="L27" s="110">
        <f t="shared" ref="L27:N27" si="0">SUM(L28:L94)</f>
        <v>198575.9</v>
      </c>
      <c r="M27" s="110">
        <f t="shared" si="0"/>
        <v>340572.39999999997</v>
      </c>
      <c r="N27" s="110">
        <f t="shared" si="0"/>
        <v>207310.99999999997</v>
      </c>
      <c r="O27" s="91" t="s">
        <v>60</v>
      </c>
      <c r="P27" s="92" t="s">
        <v>60</v>
      </c>
    </row>
    <row r="28" spans="1:16" s="67" customFormat="1" ht="59.25" customHeight="1">
      <c r="A28" s="86" t="s">
        <v>606</v>
      </c>
      <c r="B28" s="87" t="s">
        <v>66</v>
      </c>
      <c r="C28" s="88" t="s">
        <v>607</v>
      </c>
      <c r="D28" s="89" t="s">
        <v>608</v>
      </c>
      <c r="E28" s="89" t="s">
        <v>609</v>
      </c>
      <c r="F28" s="88"/>
      <c r="G28" s="89"/>
      <c r="H28" s="89"/>
      <c r="I28" s="90" t="s">
        <v>610</v>
      </c>
      <c r="J28" s="89" t="s">
        <v>611</v>
      </c>
      <c r="K28" s="110">
        <v>8486.6</v>
      </c>
      <c r="L28" s="110">
        <v>8109</v>
      </c>
      <c r="M28" s="110">
        <v>5899.5</v>
      </c>
      <c r="N28" s="110">
        <v>5838.4</v>
      </c>
      <c r="O28" s="91" t="s">
        <v>60</v>
      </c>
      <c r="P28" s="92" t="s">
        <v>60</v>
      </c>
    </row>
    <row r="29" spans="1:16" s="67" customFormat="1" ht="34.5" hidden="1" customHeight="1">
      <c r="A29" s="93" t="s">
        <v>612</v>
      </c>
      <c r="B29" s="87" t="s">
        <v>68</v>
      </c>
      <c r="C29" s="88"/>
      <c r="D29" s="89"/>
      <c r="E29" s="89"/>
      <c r="F29" s="88"/>
      <c r="G29" s="89"/>
      <c r="H29" s="89"/>
      <c r="I29" s="90"/>
      <c r="J29" s="89"/>
      <c r="K29" s="110"/>
      <c r="L29" s="110"/>
      <c r="M29" s="110"/>
      <c r="N29" s="148"/>
      <c r="O29" s="91" t="s">
        <v>60</v>
      </c>
      <c r="P29" s="92" t="s">
        <v>60</v>
      </c>
    </row>
    <row r="30" spans="1:16" s="67" customFormat="1" ht="34.5" customHeight="1">
      <c r="A30" s="86" t="s">
        <v>613</v>
      </c>
      <c r="B30" s="87" t="s">
        <v>70</v>
      </c>
      <c r="C30" s="88" t="s">
        <v>607</v>
      </c>
      <c r="D30" s="89" t="s">
        <v>608</v>
      </c>
      <c r="E30" s="89" t="s">
        <v>609</v>
      </c>
      <c r="F30" s="88"/>
      <c r="G30" s="89"/>
      <c r="H30" s="89"/>
      <c r="I30" s="90" t="s">
        <v>610</v>
      </c>
      <c r="J30" s="89" t="s">
        <v>614</v>
      </c>
      <c r="K30" s="110">
        <v>339.8</v>
      </c>
      <c r="L30" s="110">
        <v>339.8</v>
      </c>
      <c r="M30" s="110">
        <v>3131</v>
      </c>
      <c r="N30" s="148"/>
      <c r="O30" s="91" t="s">
        <v>60</v>
      </c>
      <c r="P30" s="92" t="s">
        <v>60</v>
      </c>
    </row>
    <row r="31" spans="1:16" s="67" customFormat="1" ht="34.5" hidden="1" customHeight="1">
      <c r="A31" s="93" t="s">
        <v>615</v>
      </c>
      <c r="B31" s="87" t="s">
        <v>72</v>
      </c>
      <c r="C31" s="88"/>
      <c r="D31" s="89"/>
      <c r="E31" s="89"/>
      <c r="F31" s="88"/>
      <c r="G31" s="89"/>
      <c r="H31" s="89"/>
      <c r="I31" s="90"/>
      <c r="J31" s="89"/>
      <c r="K31" s="110"/>
      <c r="L31" s="110"/>
      <c r="M31" s="110"/>
      <c r="N31" s="148"/>
      <c r="O31" s="91" t="s">
        <v>60</v>
      </c>
      <c r="P31" s="92" t="s">
        <v>60</v>
      </c>
    </row>
    <row r="32" spans="1:16" s="67" customFormat="1" ht="34.5" customHeight="1">
      <c r="A32" s="86" t="s">
        <v>616</v>
      </c>
      <c r="B32" s="87" t="s">
        <v>74</v>
      </c>
      <c r="C32" s="88" t="s">
        <v>607</v>
      </c>
      <c r="D32" s="89" t="s">
        <v>608</v>
      </c>
      <c r="E32" s="89" t="s">
        <v>609</v>
      </c>
      <c r="F32" s="88"/>
      <c r="G32" s="89"/>
      <c r="H32" s="89"/>
      <c r="I32" s="90" t="s">
        <v>617</v>
      </c>
      <c r="J32" s="89" t="s">
        <v>618</v>
      </c>
      <c r="K32" s="110">
        <v>30197.4</v>
      </c>
      <c r="L32" s="110">
        <v>25980.2</v>
      </c>
      <c r="M32" s="110">
        <v>18126.3</v>
      </c>
      <c r="N32" s="148">
        <v>19358</v>
      </c>
      <c r="O32" s="91" t="s">
        <v>60</v>
      </c>
      <c r="P32" s="92" t="s">
        <v>60</v>
      </c>
    </row>
    <row r="33" spans="1:16" s="67" customFormat="1" ht="34.5" hidden="1" customHeight="1">
      <c r="A33" s="86" t="s">
        <v>619</v>
      </c>
      <c r="B33" s="87" t="s">
        <v>76</v>
      </c>
      <c r="C33" s="88" t="s">
        <v>607</v>
      </c>
      <c r="D33" s="89" t="s">
        <v>608</v>
      </c>
      <c r="E33" s="89" t="s">
        <v>609</v>
      </c>
      <c r="F33" s="88"/>
      <c r="G33" s="89"/>
      <c r="H33" s="89"/>
      <c r="I33" s="90"/>
      <c r="J33" s="89"/>
      <c r="K33" s="110"/>
      <c r="L33" s="110"/>
      <c r="M33" s="110"/>
      <c r="N33" s="148"/>
      <c r="O33" s="91" t="s">
        <v>60</v>
      </c>
      <c r="P33" s="92" t="s">
        <v>60</v>
      </c>
    </row>
    <row r="34" spans="1:16" s="67" customFormat="1" ht="34.5" hidden="1" customHeight="1">
      <c r="A34" s="93" t="s">
        <v>621</v>
      </c>
      <c r="B34" s="87" t="s">
        <v>78</v>
      </c>
      <c r="C34" s="88"/>
      <c r="D34" s="89"/>
      <c r="E34" s="89"/>
      <c r="F34" s="88"/>
      <c r="G34" s="89"/>
      <c r="H34" s="89"/>
      <c r="I34" s="90"/>
      <c r="J34" s="89"/>
      <c r="K34" s="110"/>
      <c r="L34" s="110"/>
      <c r="M34" s="110"/>
      <c r="N34" s="148"/>
      <c r="O34" s="91" t="s">
        <v>60</v>
      </c>
      <c r="P34" s="92" t="s">
        <v>60</v>
      </c>
    </row>
    <row r="35" spans="1:16" s="67" customFormat="1" ht="34.5" hidden="1" customHeight="1">
      <c r="A35" s="93" t="s">
        <v>622</v>
      </c>
      <c r="B35" s="87" t="s">
        <v>80</v>
      </c>
      <c r="C35" s="88"/>
      <c r="D35" s="89"/>
      <c r="E35" s="89"/>
      <c r="F35" s="88"/>
      <c r="G35" s="89"/>
      <c r="H35" s="89"/>
      <c r="I35" s="90"/>
      <c r="J35" s="89"/>
      <c r="K35" s="110"/>
      <c r="L35" s="110"/>
      <c r="M35" s="110"/>
      <c r="N35" s="148"/>
      <c r="O35" s="91" t="s">
        <v>60</v>
      </c>
      <c r="P35" s="92" t="s">
        <v>60</v>
      </c>
    </row>
    <row r="36" spans="1:16" s="67" customFormat="1" ht="48" customHeight="1">
      <c r="A36" s="86" t="s">
        <v>623</v>
      </c>
      <c r="B36" s="87" t="s">
        <v>82</v>
      </c>
      <c r="C36" s="88" t="s">
        <v>607</v>
      </c>
      <c r="D36" s="89" t="s">
        <v>608</v>
      </c>
      <c r="E36" s="89" t="s">
        <v>609</v>
      </c>
      <c r="F36" s="88"/>
      <c r="G36" s="89"/>
      <c r="H36" s="89"/>
      <c r="I36" s="90" t="s">
        <v>624</v>
      </c>
      <c r="J36" s="89" t="s">
        <v>618</v>
      </c>
      <c r="K36" s="110">
        <v>1120.8</v>
      </c>
      <c r="L36" s="110">
        <v>1120.8</v>
      </c>
      <c r="M36" s="110">
        <v>1460.3</v>
      </c>
      <c r="N36" s="148">
        <v>1047.5</v>
      </c>
      <c r="O36" s="91" t="s">
        <v>60</v>
      </c>
      <c r="P36" s="92" t="s">
        <v>60</v>
      </c>
    </row>
    <row r="37" spans="1:16" s="67" customFormat="1" ht="34.5" hidden="1" customHeight="1">
      <c r="A37" s="93" t="s">
        <v>625</v>
      </c>
      <c r="B37" s="87" t="s">
        <v>84</v>
      </c>
      <c r="C37" s="88"/>
      <c r="D37" s="89"/>
      <c r="E37" s="89"/>
      <c r="F37" s="88"/>
      <c r="G37" s="89"/>
      <c r="H37" s="89"/>
      <c r="I37" s="90"/>
      <c r="J37" s="89"/>
      <c r="K37" s="110"/>
      <c r="L37" s="110"/>
      <c r="M37" s="110"/>
      <c r="N37" s="148"/>
      <c r="O37" s="91" t="s">
        <v>60</v>
      </c>
      <c r="P37" s="92" t="s">
        <v>60</v>
      </c>
    </row>
    <row r="38" spans="1:16" s="67" customFormat="1" ht="34.5" hidden="1" customHeight="1">
      <c r="A38" s="93" t="s">
        <v>626</v>
      </c>
      <c r="B38" s="87" t="s">
        <v>86</v>
      </c>
      <c r="C38" s="88"/>
      <c r="D38" s="89"/>
      <c r="E38" s="89"/>
      <c r="F38" s="88"/>
      <c r="G38" s="89"/>
      <c r="H38" s="89"/>
      <c r="I38" s="90"/>
      <c r="J38" s="89"/>
      <c r="K38" s="110"/>
      <c r="L38" s="110"/>
      <c r="M38" s="110"/>
      <c r="N38" s="148"/>
      <c r="O38" s="91" t="s">
        <v>60</v>
      </c>
      <c r="P38" s="92" t="s">
        <v>60</v>
      </c>
    </row>
    <row r="39" spans="1:16" s="67" customFormat="1" ht="34.5" hidden="1" customHeight="1">
      <c r="A39" s="93" t="s">
        <v>627</v>
      </c>
      <c r="B39" s="87" t="s">
        <v>88</v>
      </c>
      <c r="C39" s="88"/>
      <c r="D39" s="89"/>
      <c r="E39" s="89"/>
      <c r="F39" s="88"/>
      <c r="G39" s="89"/>
      <c r="H39" s="89"/>
      <c r="I39" s="90"/>
      <c r="J39" s="89"/>
      <c r="K39" s="110"/>
      <c r="L39" s="110"/>
      <c r="M39" s="110"/>
      <c r="N39" s="148"/>
      <c r="O39" s="91" t="s">
        <v>60</v>
      </c>
      <c r="P39" s="92" t="s">
        <v>60</v>
      </c>
    </row>
    <row r="40" spans="1:16" s="67" customFormat="1" ht="34.5" hidden="1" customHeight="1">
      <c r="A40" s="93" t="s">
        <v>628</v>
      </c>
      <c r="B40" s="87" t="s">
        <v>90</v>
      </c>
      <c r="C40" s="88"/>
      <c r="D40" s="89"/>
      <c r="E40" s="89"/>
      <c r="F40" s="88"/>
      <c r="G40" s="89"/>
      <c r="H40" s="89"/>
      <c r="I40" s="90"/>
      <c r="J40" s="89"/>
      <c r="K40" s="110"/>
      <c r="L40" s="110"/>
      <c r="M40" s="110"/>
      <c r="N40" s="148"/>
      <c r="O40" s="91" t="s">
        <v>60</v>
      </c>
      <c r="P40" s="92" t="s">
        <v>60</v>
      </c>
    </row>
    <row r="41" spans="1:16" s="67" customFormat="1" ht="42.75" customHeight="1">
      <c r="A41" s="185" t="s">
        <v>629</v>
      </c>
      <c r="B41" s="186" t="s">
        <v>92</v>
      </c>
      <c r="C41" s="187" t="s">
        <v>607</v>
      </c>
      <c r="D41" s="188" t="s">
        <v>608</v>
      </c>
      <c r="E41" s="188" t="s">
        <v>609</v>
      </c>
      <c r="F41" s="88"/>
      <c r="G41" s="89"/>
      <c r="H41" s="89"/>
      <c r="I41" s="90" t="s">
        <v>630</v>
      </c>
      <c r="J41" s="89" t="s">
        <v>610</v>
      </c>
      <c r="K41" s="190">
        <f>132790.6+1316.9</f>
        <v>134107.5</v>
      </c>
      <c r="L41" s="190">
        <f>131300.8+1256</f>
        <v>132556.79999999999</v>
      </c>
      <c r="M41" s="190">
        <v>274651</v>
      </c>
      <c r="N41" s="223">
        <v>158566.5</v>
      </c>
      <c r="O41" s="91" t="s">
        <v>60</v>
      </c>
      <c r="P41" s="92" t="s">
        <v>60</v>
      </c>
    </row>
    <row r="42" spans="1:16" s="67" customFormat="1" ht="42.75" customHeight="1">
      <c r="A42" s="185"/>
      <c r="B42" s="186"/>
      <c r="C42" s="187"/>
      <c r="D42" s="188"/>
      <c r="E42" s="188"/>
      <c r="F42" s="88"/>
      <c r="G42" s="89"/>
      <c r="H42" s="89"/>
      <c r="I42" s="97" t="s">
        <v>630</v>
      </c>
      <c r="J42" s="98" t="s">
        <v>631</v>
      </c>
      <c r="K42" s="190"/>
      <c r="L42" s="190"/>
      <c r="M42" s="190"/>
      <c r="N42" s="224"/>
      <c r="O42" s="91"/>
      <c r="P42" s="92"/>
    </row>
    <row r="43" spans="1:16" s="67" customFormat="1" ht="34.5" hidden="1" customHeight="1">
      <c r="A43" s="93" t="s">
        <v>632</v>
      </c>
      <c r="B43" s="87" t="s">
        <v>94</v>
      </c>
      <c r="C43" s="88"/>
      <c r="D43" s="89"/>
      <c r="E43" s="89"/>
      <c r="F43" s="88"/>
      <c r="G43" s="89"/>
      <c r="H43" s="89"/>
      <c r="I43" s="90"/>
      <c r="J43" s="89"/>
      <c r="K43" s="110"/>
      <c r="L43" s="110"/>
      <c r="M43" s="110"/>
      <c r="N43" s="148"/>
      <c r="O43" s="91" t="s">
        <v>60</v>
      </c>
      <c r="P43" s="92" t="s">
        <v>60</v>
      </c>
    </row>
    <row r="44" spans="1:16" s="67" customFormat="1" ht="34.5" hidden="1" customHeight="1">
      <c r="A44" s="93" t="s">
        <v>633</v>
      </c>
      <c r="B44" s="87" t="s">
        <v>96</v>
      </c>
      <c r="C44" s="88"/>
      <c r="D44" s="89"/>
      <c r="E44" s="89"/>
      <c r="F44" s="88"/>
      <c r="G44" s="89"/>
      <c r="H44" s="89"/>
      <c r="I44" s="90"/>
      <c r="J44" s="89"/>
      <c r="K44" s="110"/>
      <c r="L44" s="110"/>
      <c r="M44" s="110"/>
      <c r="N44" s="148"/>
      <c r="O44" s="91" t="s">
        <v>60</v>
      </c>
      <c r="P44" s="92" t="s">
        <v>60</v>
      </c>
    </row>
    <row r="45" spans="1:16" s="67" customFormat="1" ht="71.25" hidden="1" customHeight="1">
      <c r="A45" s="93" t="s">
        <v>634</v>
      </c>
      <c r="B45" s="87" t="s">
        <v>98</v>
      </c>
      <c r="C45" s="88"/>
      <c r="D45" s="89"/>
      <c r="E45" s="89"/>
      <c r="F45" s="88"/>
      <c r="G45" s="89"/>
      <c r="H45" s="89"/>
      <c r="I45" s="90"/>
      <c r="J45" s="89"/>
      <c r="K45" s="110"/>
      <c r="L45" s="110"/>
      <c r="M45" s="110"/>
      <c r="N45" s="148"/>
      <c r="O45" s="91" t="s">
        <v>60</v>
      </c>
      <c r="P45" s="92" t="s">
        <v>60</v>
      </c>
    </row>
    <row r="46" spans="1:16" s="67" customFormat="1" ht="34.5" hidden="1" customHeight="1">
      <c r="A46" s="93" t="s">
        <v>635</v>
      </c>
      <c r="B46" s="87" t="s">
        <v>100</v>
      </c>
      <c r="C46" s="88"/>
      <c r="D46" s="89"/>
      <c r="E46" s="89"/>
      <c r="F46" s="88"/>
      <c r="G46" s="89"/>
      <c r="H46" s="89"/>
      <c r="I46" s="90"/>
      <c r="J46" s="89"/>
      <c r="K46" s="110"/>
      <c r="L46" s="110"/>
      <c r="M46" s="110"/>
      <c r="N46" s="148"/>
      <c r="O46" s="91" t="s">
        <v>60</v>
      </c>
      <c r="P46" s="92" t="s">
        <v>60</v>
      </c>
    </row>
    <row r="47" spans="1:16" s="67" customFormat="1" ht="34.5" hidden="1" customHeight="1">
      <c r="A47" s="93" t="s">
        <v>636</v>
      </c>
      <c r="B47" s="87" t="s">
        <v>102</v>
      </c>
      <c r="C47" s="88"/>
      <c r="D47" s="89"/>
      <c r="E47" s="89"/>
      <c r="F47" s="88"/>
      <c r="G47" s="89"/>
      <c r="H47" s="89"/>
      <c r="I47" s="90"/>
      <c r="J47" s="89"/>
      <c r="K47" s="110"/>
      <c r="L47" s="110"/>
      <c r="M47" s="110"/>
      <c r="N47" s="148"/>
      <c r="O47" s="91" t="s">
        <v>60</v>
      </c>
      <c r="P47" s="92" t="s">
        <v>60</v>
      </c>
    </row>
    <row r="48" spans="1:16" s="67" customFormat="1" ht="34.5" hidden="1" customHeight="1">
      <c r="A48" s="93" t="s">
        <v>637</v>
      </c>
      <c r="B48" s="87" t="s">
        <v>104</v>
      </c>
      <c r="C48" s="88"/>
      <c r="D48" s="89"/>
      <c r="E48" s="89"/>
      <c r="F48" s="88"/>
      <c r="G48" s="89"/>
      <c r="H48" s="89"/>
      <c r="I48" s="90"/>
      <c r="J48" s="89"/>
      <c r="K48" s="110"/>
      <c r="L48" s="110"/>
      <c r="M48" s="110"/>
      <c r="N48" s="148"/>
      <c r="O48" s="91" t="s">
        <v>60</v>
      </c>
      <c r="P48" s="92" t="s">
        <v>60</v>
      </c>
    </row>
    <row r="49" spans="1:16" s="67" customFormat="1" ht="34.5" hidden="1" customHeight="1">
      <c r="A49" s="93" t="s">
        <v>638</v>
      </c>
      <c r="B49" s="87" t="s">
        <v>106</v>
      </c>
      <c r="C49" s="88"/>
      <c r="D49" s="89"/>
      <c r="E49" s="89"/>
      <c r="F49" s="88"/>
      <c r="G49" s="89"/>
      <c r="H49" s="89"/>
      <c r="I49" s="90"/>
      <c r="J49" s="89"/>
      <c r="K49" s="110"/>
      <c r="L49" s="110"/>
      <c r="M49" s="110"/>
      <c r="N49" s="148"/>
      <c r="O49" s="91" t="s">
        <v>60</v>
      </c>
      <c r="P49" s="92" t="s">
        <v>60</v>
      </c>
    </row>
    <row r="50" spans="1:16" s="67" customFormat="1" ht="34.5" customHeight="1">
      <c r="A50" s="86" t="s">
        <v>639</v>
      </c>
      <c r="B50" s="87" t="s">
        <v>108</v>
      </c>
      <c r="C50" s="88" t="s">
        <v>607</v>
      </c>
      <c r="D50" s="89" t="s">
        <v>608</v>
      </c>
      <c r="E50" s="89" t="s">
        <v>609</v>
      </c>
      <c r="F50" s="88"/>
      <c r="G50" s="89"/>
      <c r="H50" s="89"/>
      <c r="I50" s="90" t="s">
        <v>620</v>
      </c>
      <c r="J50" s="89" t="s">
        <v>610</v>
      </c>
      <c r="K50" s="110">
        <v>7880</v>
      </c>
      <c r="L50" s="110">
        <v>7880</v>
      </c>
      <c r="M50" s="110">
        <v>7435.5</v>
      </c>
      <c r="N50" s="148">
        <v>6050.3</v>
      </c>
      <c r="O50" s="91" t="s">
        <v>60</v>
      </c>
      <c r="P50" s="92" t="s">
        <v>60</v>
      </c>
    </row>
    <row r="51" spans="1:16" s="67" customFormat="1" ht="17.25" customHeight="1">
      <c r="A51" s="185" t="s">
        <v>640</v>
      </c>
      <c r="B51" s="186" t="s">
        <v>110</v>
      </c>
      <c r="C51" s="187" t="s">
        <v>607</v>
      </c>
      <c r="D51" s="188" t="s">
        <v>608</v>
      </c>
      <c r="E51" s="188" t="s">
        <v>609</v>
      </c>
      <c r="F51" s="88"/>
      <c r="G51" s="89"/>
      <c r="H51" s="89"/>
      <c r="I51" s="90" t="s">
        <v>620</v>
      </c>
      <c r="J51" s="89" t="s">
        <v>610</v>
      </c>
      <c r="K51" s="189">
        <v>22001.4</v>
      </c>
      <c r="L51" s="189">
        <v>21640.2</v>
      </c>
      <c r="M51" s="190">
        <v>29048.1</v>
      </c>
      <c r="N51" s="191">
        <v>15650.3</v>
      </c>
      <c r="O51" s="91" t="s">
        <v>60</v>
      </c>
      <c r="P51" s="92" t="s">
        <v>60</v>
      </c>
    </row>
    <row r="52" spans="1:16" s="67" customFormat="1" ht="17.25" customHeight="1">
      <c r="A52" s="185"/>
      <c r="B52" s="186"/>
      <c r="C52" s="187"/>
      <c r="D52" s="188"/>
      <c r="E52" s="188"/>
      <c r="F52" s="99"/>
      <c r="G52" s="100"/>
      <c r="H52" s="100"/>
      <c r="I52" s="100" t="s">
        <v>620</v>
      </c>
      <c r="J52" s="100" t="s">
        <v>617</v>
      </c>
      <c r="K52" s="189"/>
      <c r="L52" s="189"/>
      <c r="M52" s="190"/>
      <c r="N52" s="192"/>
      <c r="O52" s="101"/>
      <c r="P52" s="102"/>
    </row>
    <row r="53" spans="1:16" s="67" customFormat="1" ht="34.5" hidden="1" customHeight="1">
      <c r="A53" s="93" t="s">
        <v>641</v>
      </c>
      <c r="B53" s="87" t="s">
        <v>112</v>
      </c>
      <c r="C53" s="88"/>
      <c r="D53" s="89"/>
      <c r="E53" s="89"/>
      <c r="F53" s="88"/>
      <c r="G53" s="89"/>
      <c r="H53" s="89"/>
      <c r="I53" s="90"/>
      <c r="J53" s="89"/>
      <c r="K53" s="110"/>
      <c r="L53" s="110"/>
      <c r="M53" s="110"/>
      <c r="N53" s="148"/>
      <c r="O53" s="91" t="s">
        <v>60</v>
      </c>
      <c r="P53" s="92" t="s">
        <v>60</v>
      </c>
    </row>
    <row r="54" spans="1:16" s="67" customFormat="1" ht="34.5" hidden="1" customHeight="1">
      <c r="A54" s="93" t="s">
        <v>642</v>
      </c>
      <c r="B54" s="87" t="s">
        <v>114</v>
      </c>
      <c r="C54" s="88"/>
      <c r="D54" s="89"/>
      <c r="E54" s="89"/>
      <c r="F54" s="88"/>
      <c r="G54" s="89"/>
      <c r="H54" s="89"/>
      <c r="I54" s="90"/>
      <c r="J54" s="89"/>
      <c r="K54" s="110"/>
      <c r="L54" s="110"/>
      <c r="M54" s="110"/>
      <c r="N54" s="148"/>
      <c r="O54" s="91" t="s">
        <v>60</v>
      </c>
      <c r="P54" s="92" t="s">
        <v>60</v>
      </c>
    </row>
    <row r="55" spans="1:16" s="67" customFormat="1" ht="34.5" hidden="1" customHeight="1">
      <c r="A55" s="93" t="s">
        <v>643</v>
      </c>
      <c r="B55" s="87" t="s">
        <v>116</v>
      </c>
      <c r="C55" s="88"/>
      <c r="D55" s="89"/>
      <c r="E55" s="89"/>
      <c r="F55" s="88"/>
      <c r="G55" s="89"/>
      <c r="H55" s="89"/>
      <c r="I55" s="90"/>
      <c r="J55" s="89"/>
      <c r="K55" s="110"/>
      <c r="L55" s="110"/>
      <c r="M55" s="110"/>
      <c r="N55" s="148"/>
      <c r="O55" s="91" t="s">
        <v>60</v>
      </c>
      <c r="P55" s="92" t="s">
        <v>60</v>
      </c>
    </row>
    <row r="56" spans="1:16" s="67" customFormat="1" ht="34.5" hidden="1" customHeight="1">
      <c r="A56" s="93" t="s">
        <v>644</v>
      </c>
      <c r="B56" s="87" t="s">
        <v>118</v>
      </c>
      <c r="C56" s="88"/>
      <c r="D56" s="89"/>
      <c r="E56" s="89"/>
      <c r="F56" s="88"/>
      <c r="G56" s="89"/>
      <c r="H56" s="89"/>
      <c r="I56" s="90"/>
      <c r="J56" s="89"/>
      <c r="K56" s="110"/>
      <c r="L56" s="110"/>
      <c r="M56" s="110"/>
      <c r="N56" s="148"/>
      <c r="O56" s="91" t="s">
        <v>60</v>
      </c>
      <c r="P56" s="92" t="s">
        <v>60</v>
      </c>
    </row>
    <row r="57" spans="1:16" s="67" customFormat="1" ht="34.5" hidden="1" customHeight="1">
      <c r="A57" s="93" t="s">
        <v>645</v>
      </c>
      <c r="B57" s="87" t="s">
        <v>120</v>
      </c>
      <c r="C57" s="88"/>
      <c r="D57" s="89"/>
      <c r="E57" s="89"/>
      <c r="F57" s="88"/>
      <c r="G57" s="89"/>
      <c r="H57" s="89"/>
      <c r="I57" s="90"/>
      <c r="J57" s="89"/>
      <c r="K57" s="110"/>
      <c r="L57" s="110"/>
      <c r="M57" s="110"/>
      <c r="N57" s="148"/>
      <c r="O57" s="91" t="s">
        <v>60</v>
      </c>
      <c r="P57" s="92" t="s">
        <v>60</v>
      </c>
    </row>
    <row r="58" spans="1:16" s="67" customFormat="1" ht="34.5" hidden="1" customHeight="1">
      <c r="A58" s="93" t="s">
        <v>646</v>
      </c>
      <c r="B58" s="87" t="s">
        <v>122</v>
      </c>
      <c r="C58" s="88"/>
      <c r="D58" s="89"/>
      <c r="E58" s="89"/>
      <c r="F58" s="88"/>
      <c r="G58" s="89"/>
      <c r="H58" s="89"/>
      <c r="I58" s="90"/>
      <c r="J58" s="89"/>
      <c r="K58" s="110"/>
      <c r="L58" s="110"/>
      <c r="M58" s="110"/>
      <c r="N58" s="148"/>
      <c r="O58" s="91" t="s">
        <v>60</v>
      </c>
      <c r="P58" s="92" t="s">
        <v>60</v>
      </c>
    </row>
    <row r="59" spans="1:16" s="67" customFormat="1" ht="35.25" customHeight="1">
      <c r="A59" s="142" t="s">
        <v>647</v>
      </c>
      <c r="B59" s="143" t="s">
        <v>124</v>
      </c>
      <c r="C59" s="144" t="s">
        <v>607</v>
      </c>
      <c r="D59" s="145" t="s">
        <v>608</v>
      </c>
      <c r="E59" s="145" t="s">
        <v>609</v>
      </c>
      <c r="F59" s="88"/>
      <c r="G59" s="89"/>
      <c r="H59" s="89"/>
      <c r="I59" s="90" t="s">
        <v>617</v>
      </c>
      <c r="J59" s="98" t="s">
        <v>649</v>
      </c>
      <c r="K59" s="147">
        <v>50</v>
      </c>
      <c r="L59" s="147">
        <v>50</v>
      </c>
      <c r="M59" s="146"/>
      <c r="N59" s="148"/>
      <c r="O59" s="91" t="s">
        <v>60</v>
      </c>
      <c r="P59" s="92" t="s">
        <v>60</v>
      </c>
    </row>
    <row r="60" spans="1:16" s="67" customFormat="1" ht="34.5" customHeight="1">
      <c r="A60" s="86" t="s">
        <v>650</v>
      </c>
      <c r="B60" s="87" t="s">
        <v>126</v>
      </c>
      <c r="C60" s="88" t="s">
        <v>607</v>
      </c>
      <c r="D60" s="89" t="s">
        <v>608</v>
      </c>
      <c r="E60" s="89" t="s">
        <v>609</v>
      </c>
      <c r="F60" s="88"/>
      <c r="G60" s="89"/>
      <c r="H60" s="89"/>
      <c r="I60" s="90" t="s">
        <v>651</v>
      </c>
      <c r="J60" s="89" t="s">
        <v>631</v>
      </c>
      <c r="K60" s="110">
        <v>899.1</v>
      </c>
      <c r="L60" s="110">
        <v>899.1</v>
      </c>
      <c r="M60" s="110">
        <v>820.7</v>
      </c>
      <c r="N60" s="148">
        <v>800</v>
      </c>
      <c r="O60" s="91" t="s">
        <v>60</v>
      </c>
      <c r="P60" s="92" t="s">
        <v>60</v>
      </c>
    </row>
    <row r="61" spans="1:16" s="67" customFormat="1" ht="34.5" hidden="1" customHeight="1">
      <c r="A61" s="93" t="s">
        <v>652</v>
      </c>
      <c r="B61" s="87" t="s">
        <v>128</v>
      </c>
      <c r="C61" s="88"/>
      <c r="D61" s="89"/>
      <c r="E61" s="89"/>
      <c r="F61" s="88"/>
      <c r="G61" s="89"/>
      <c r="H61" s="89"/>
      <c r="I61" s="90"/>
      <c r="J61" s="89"/>
      <c r="K61" s="110"/>
      <c r="L61" s="110"/>
      <c r="M61" s="110"/>
      <c r="N61" s="148"/>
      <c r="O61" s="91" t="s">
        <v>60</v>
      </c>
      <c r="P61" s="92" t="s">
        <v>60</v>
      </c>
    </row>
    <row r="62" spans="1:16" s="67" customFormat="1" ht="34.5" hidden="1" customHeight="1">
      <c r="A62" s="93" t="s">
        <v>653</v>
      </c>
      <c r="B62" s="87" t="s">
        <v>130</v>
      </c>
      <c r="C62" s="88"/>
      <c r="D62" s="89"/>
      <c r="E62" s="89"/>
      <c r="F62" s="88"/>
      <c r="G62" s="89"/>
      <c r="H62" s="89"/>
      <c r="I62" s="90"/>
      <c r="J62" s="89"/>
      <c r="K62" s="110"/>
      <c r="L62" s="110"/>
      <c r="M62" s="110"/>
      <c r="N62" s="148"/>
      <c r="O62" s="91" t="s">
        <v>60</v>
      </c>
      <c r="P62" s="92" t="s">
        <v>60</v>
      </c>
    </row>
    <row r="63" spans="1:16" s="67" customFormat="1" ht="34.5" hidden="1" customHeight="1">
      <c r="A63" s="93" t="s">
        <v>654</v>
      </c>
      <c r="B63" s="87" t="s">
        <v>132</v>
      </c>
      <c r="C63" s="88"/>
      <c r="D63" s="89"/>
      <c r="E63" s="89"/>
      <c r="F63" s="88"/>
      <c r="G63" s="89"/>
      <c r="H63" s="89"/>
      <c r="I63" s="90"/>
      <c r="J63" s="89"/>
      <c r="K63" s="110"/>
      <c r="L63" s="110"/>
      <c r="M63" s="110"/>
      <c r="N63" s="148"/>
      <c r="O63" s="91" t="s">
        <v>60</v>
      </c>
      <c r="P63" s="92" t="s">
        <v>60</v>
      </c>
    </row>
    <row r="64" spans="1:16" s="67" customFormat="1" ht="34.5" hidden="1" customHeight="1">
      <c r="A64" s="93" t="s">
        <v>655</v>
      </c>
      <c r="B64" s="87" t="s">
        <v>134</v>
      </c>
      <c r="C64" s="88"/>
      <c r="D64" s="89"/>
      <c r="E64" s="89"/>
      <c r="F64" s="88"/>
      <c r="G64" s="89"/>
      <c r="H64" s="89"/>
      <c r="I64" s="90"/>
      <c r="J64" s="89"/>
      <c r="K64" s="110"/>
      <c r="L64" s="110"/>
      <c r="M64" s="110"/>
      <c r="N64" s="148"/>
      <c r="O64" s="91" t="s">
        <v>60</v>
      </c>
      <c r="P64" s="92" t="s">
        <v>60</v>
      </c>
    </row>
    <row r="65" spans="1:16" s="67" customFormat="1" ht="34.5" hidden="1" customHeight="1">
      <c r="A65" s="93" t="s">
        <v>656</v>
      </c>
      <c r="B65" s="87" t="s">
        <v>136</v>
      </c>
      <c r="C65" s="88"/>
      <c r="D65" s="89"/>
      <c r="E65" s="89"/>
      <c r="F65" s="88"/>
      <c r="G65" s="89"/>
      <c r="H65" s="89"/>
      <c r="I65" s="90"/>
      <c r="J65" s="89"/>
      <c r="K65" s="110"/>
      <c r="L65" s="110"/>
      <c r="M65" s="110"/>
      <c r="N65" s="148"/>
      <c r="O65" s="91" t="s">
        <v>60</v>
      </c>
      <c r="P65" s="92" t="s">
        <v>60</v>
      </c>
    </row>
    <row r="66" spans="1:16" s="67" customFormat="1" ht="34.5" hidden="1" customHeight="1">
      <c r="A66" s="93" t="s">
        <v>657</v>
      </c>
      <c r="B66" s="87" t="s">
        <v>138</v>
      </c>
      <c r="C66" s="88"/>
      <c r="D66" s="89"/>
      <c r="E66" s="89"/>
      <c r="F66" s="88"/>
      <c r="G66" s="89"/>
      <c r="H66" s="89"/>
      <c r="I66" s="90"/>
      <c r="J66" s="89"/>
      <c r="K66" s="110"/>
      <c r="L66" s="110"/>
      <c r="M66" s="110"/>
      <c r="N66" s="148"/>
      <c r="O66" s="91" t="s">
        <v>60</v>
      </c>
      <c r="P66" s="92" t="s">
        <v>60</v>
      </c>
    </row>
    <row r="67" spans="1:16" s="67" customFormat="1" ht="34.5" hidden="1" customHeight="1">
      <c r="A67" s="93" t="s">
        <v>658</v>
      </c>
      <c r="B67" s="87" t="s">
        <v>140</v>
      </c>
      <c r="C67" s="88"/>
      <c r="D67" s="89"/>
      <c r="E67" s="89"/>
      <c r="F67" s="88"/>
      <c r="G67" s="89"/>
      <c r="H67" s="89"/>
      <c r="I67" s="90"/>
      <c r="J67" s="89"/>
      <c r="K67" s="110"/>
      <c r="L67" s="110"/>
      <c r="M67" s="110"/>
      <c r="N67" s="148"/>
      <c r="O67" s="91" t="s">
        <v>60</v>
      </c>
      <c r="P67" s="92" t="s">
        <v>60</v>
      </c>
    </row>
    <row r="68" spans="1:16" s="67" customFormat="1" ht="34.5" hidden="1" customHeight="1">
      <c r="A68" s="93" t="s">
        <v>659</v>
      </c>
      <c r="B68" s="87" t="s">
        <v>142</v>
      </c>
      <c r="C68" s="88"/>
      <c r="D68" s="89"/>
      <c r="E68" s="89"/>
      <c r="F68" s="88"/>
      <c r="G68" s="89"/>
      <c r="H68" s="89"/>
      <c r="I68" s="90"/>
      <c r="J68" s="89"/>
      <c r="K68" s="110"/>
      <c r="L68" s="110"/>
      <c r="M68" s="110"/>
      <c r="N68" s="148"/>
      <c r="O68" s="91" t="s">
        <v>60</v>
      </c>
      <c r="P68" s="92" t="s">
        <v>60</v>
      </c>
    </row>
    <row r="69" spans="1:16" s="67" customFormat="1" ht="34.5" hidden="1" customHeight="1">
      <c r="A69" s="93" t="s">
        <v>660</v>
      </c>
      <c r="B69" s="87" t="s">
        <v>144</v>
      </c>
      <c r="C69" s="88"/>
      <c r="D69" s="89"/>
      <c r="E69" s="89"/>
      <c r="F69" s="88"/>
      <c r="G69" s="89"/>
      <c r="H69" s="89"/>
      <c r="I69" s="90"/>
      <c r="J69" s="89"/>
      <c r="K69" s="110"/>
      <c r="L69" s="110"/>
      <c r="M69" s="110"/>
      <c r="N69" s="148"/>
      <c r="O69" s="91" t="s">
        <v>60</v>
      </c>
      <c r="P69" s="92" t="s">
        <v>60</v>
      </c>
    </row>
    <row r="70" spans="1:16" s="67" customFormat="1" ht="34.5" hidden="1" customHeight="1">
      <c r="A70" s="93" t="s">
        <v>661</v>
      </c>
      <c r="B70" s="87" t="s">
        <v>146</v>
      </c>
      <c r="C70" s="88"/>
      <c r="D70" s="89"/>
      <c r="E70" s="89"/>
      <c r="F70" s="88"/>
      <c r="G70" s="89"/>
      <c r="H70" s="89"/>
      <c r="I70" s="90"/>
      <c r="J70" s="89"/>
      <c r="K70" s="110"/>
      <c r="L70" s="110"/>
      <c r="M70" s="110"/>
      <c r="N70" s="148"/>
      <c r="O70" s="91" t="s">
        <v>60</v>
      </c>
      <c r="P70" s="92" t="s">
        <v>60</v>
      </c>
    </row>
    <row r="71" spans="1:16" s="67" customFormat="1" ht="34.5" hidden="1" customHeight="1">
      <c r="A71" s="93" t="s">
        <v>662</v>
      </c>
      <c r="B71" s="87" t="s">
        <v>148</v>
      </c>
      <c r="C71" s="88"/>
      <c r="D71" s="89"/>
      <c r="E71" s="89"/>
      <c r="F71" s="88"/>
      <c r="G71" s="89"/>
      <c r="H71" s="89"/>
      <c r="I71" s="90"/>
      <c r="J71" s="89"/>
      <c r="K71" s="110"/>
      <c r="L71" s="110"/>
      <c r="M71" s="110"/>
      <c r="N71" s="148"/>
      <c r="O71" s="91" t="s">
        <v>60</v>
      </c>
      <c r="P71" s="92" t="s">
        <v>60</v>
      </c>
    </row>
    <row r="72" spans="1:16" s="67" customFormat="1" ht="34.5" hidden="1" customHeight="1">
      <c r="A72" s="93" t="s">
        <v>663</v>
      </c>
      <c r="B72" s="87" t="s">
        <v>150</v>
      </c>
      <c r="C72" s="88"/>
      <c r="D72" s="89"/>
      <c r="E72" s="89"/>
      <c r="F72" s="88"/>
      <c r="G72" s="89"/>
      <c r="H72" s="89"/>
      <c r="I72" s="90"/>
      <c r="J72" s="89"/>
      <c r="K72" s="110"/>
      <c r="L72" s="110"/>
      <c r="M72" s="110"/>
      <c r="N72" s="148"/>
      <c r="O72" s="91" t="s">
        <v>60</v>
      </c>
      <c r="P72" s="92" t="s">
        <v>60</v>
      </c>
    </row>
    <row r="73" spans="1:16" s="67" customFormat="1" ht="34.5" hidden="1" customHeight="1">
      <c r="A73" s="93" t="s">
        <v>664</v>
      </c>
      <c r="B73" s="87" t="s">
        <v>152</v>
      </c>
      <c r="C73" s="88"/>
      <c r="D73" s="89"/>
      <c r="E73" s="89"/>
      <c r="F73" s="88"/>
      <c r="G73" s="89"/>
      <c r="H73" s="89"/>
      <c r="I73" s="90"/>
      <c r="J73" s="89"/>
      <c r="K73" s="110"/>
      <c r="L73" s="110"/>
      <c r="M73" s="110"/>
      <c r="N73" s="148"/>
      <c r="O73" s="91" t="s">
        <v>60</v>
      </c>
      <c r="P73" s="92" t="s">
        <v>60</v>
      </c>
    </row>
    <row r="74" spans="1:16" s="67" customFormat="1" ht="34.5" hidden="1" customHeight="1">
      <c r="A74" s="93" t="s">
        <v>665</v>
      </c>
      <c r="B74" s="87" t="s">
        <v>154</v>
      </c>
      <c r="C74" s="88"/>
      <c r="D74" s="89"/>
      <c r="E74" s="89"/>
      <c r="F74" s="88"/>
      <c r="G74" s="89"/>
      <c r="H74" s="89"/>
      <c r="I74" s="90"/>
      <c r="J74" s="89"/>
      <c r="K74" s="110"/>
      <c r="L74" s="110"/>
      <c r="M74" s="110"/>
      <c r="N74" s="148"/>
      <c r="O74" s="91" t="s">
        <v>60</v>
      </c>
      <c r="P74" s="92" t="s">
        <v>60</v>
      </c>
    </row>
    <row r="75" spans="1:16" s="67" customFormat="1" ht="34.5" hidden="1" customHeight="1">
      <c r="A75" s="93" t="s">
        <v>666</v>
      </c>
      <c r="B75" s="87" t="s">
        <v>156</v>
      </c>
      <c r="C75" s="88"/>
      <c r="D75" s="89"/>
      <c r="E75" s="89"/>
      <c r="F75" s="88"/>
      <c r="G75" s="89"/>
      <c r="H75" s="89"/>
      <c r="I75" s="90"/>
      <c r="J75" s="89"/>
      <c r="K75" s="110"/>
      <c r="L75" s="110"/>
      <c r="M75" s="110"/>
      <c r="N75" s="148"/>
      <c r="O75" s="91" t="s">
        <v>60</v>
      </c>
      <c r="P75" s="92" t="s">
        <v>60</v>
      </c>
    </row>
    <row r="76" spans="1:16" s="67" customFormat="1" ht="34.5" hidden="1" customHeight="1">
      <c r="A76" s="93" t="s">
        <v>667</v>
      </c>
      <c r="B76" s="87" t="s">
        <v>158</v>
      </c>
      <c r="C76" s="88"/>
      <c r="D76" s="89"/>
      <c r="E76" s="89"/>
      <c r="F76" s="88"/>
      <c r="G76" s="89"/>
      <c r="H76" s="89"/>
      <c r="I76" s="90"/>
      <c r="J76" s="89"/>
      <c r="K76" s="110"/>
      <c r="L76" s="110"/>
      <c r="M76" s="110"/>
      <c r="N76" s="148"/>
      <c r="O76" s="91" t="s">
        <v>60</v>
      </c>
      <c r="P76" s="92" t="s">
        <v>60</v>
      </c>
    </row>
    <row r="77" spans="1:16" s="67" customFormat="1" ht="34.5" hidden="1" customHeight="1">
      <c r="A77" s="93" t="s">
        <v>668</v>
      </c>
      <c r="B77" s="87" t="s">
        <v>160</v>
      </c>
      <c r="C77" s="88"/>
      <c r="D77" s="89"/>
      <c r="E77" s="89"/>
      <c r="F77" s="88"/>
      <c r="G77" s="89"/>
      <c r="H77" s="89"/>
      <c r="I77" s="90"/>
      <c r="J77" s="89"/>
      <c r="K77" s="110"/>
      <c r="L77" s="110"/>
      <c r="M77" s="110"/>
      <c r="N77" s="148"/>
      <c r="O77" s="91" t="s">
        <v>60</v>
      </c>
      <c r="P77" s="92" t="s">
        <v>60</v>
      </c>
    </row>
    <row r="78" spans="1:16" s="67" customFormat="1" ht="34.5" hidden="1" customHeight="1">
      <c r="A78" s="93" t="s">
        <v>669</v>
      </c>
      <c r="B78" s="87" t="s">
        <v>162</v>
      </c>
      <c r="C78" s="88"/>
      <c r="D78" s="89"/>
      <c r="E78" s="89"/>
      <c r="F78" s="88"/>
      <c r="G78" s="89"/>
      <c r="H78" s="89"/>
      <c r="I78" s="90"/>
      <c r="J78" s="89"/>
      <c r="K78" s="110"/>
      <c r="L78" s="110"/>
      <c r="M78" s="110"/>
      <c r="N78" s="148"/>
      <c r="O78" s="91" t="s">
        <v>60</v>
      </c>
      <c r="P78" s="92" t="s">
        <v>60</v>
      </c>
    </row>
    <row r="79" spans="1:16" s="67" customFormat="1" ht="34.5" hidden="1" customHeight="1">
      <c r="A79" s="93" t="s">
        <v>670</v>
      </c>
      <c r="B79" s="87" t="s">
        <v>164</v>
      </c>
      <c r="C79" s="88"/>
      <c r="D79" s="89"/>
      <c r="E79" s="89"/>
      <c r="F79" s="88"/>
      <c r="G79" s="89"/>
      <c r="H79" s="89"/>
      <c r="I79" s="90"/>
      <c r="J79" s="89"/>
      <c r="K79" s="110"/>
      <c r="L79" s="110"/>
      <c r="M79" s="110"/>
      <c r="N79" s="148"/>
      <c r="O79" s="91" t="s">
        <v>60</v>
      </c>
      <c r="P79" s="92" t="s">
        <v>60</v>
      </c>
    </row>
    <row r="80" spans="1:16" s="67" customFormat="1" ht="34.5" hidden="1" customHeight="1">
      <c r="A80" s="93" t="s">
        <v>671</v>
      </c>
      <c r="B80" s="87" t="s">
        <v>166</v>
      </c>
      <c r="C80" s="88"/>
      <c r="D80" s="89"/>
      <c r="E80" s="89"/>
      <c r="F80" s="88"/>
      <c r="G80" s="89"/>
      <c r="H80" s="89"/>
      <c r="I80" s="90"/>
      <c r="J80" s="89"/>
      <c r="K80" s="110"/>
      <c r="L80" s="110"/>
      <c r="M80" s="110"/>
      <c r="N80" s="148"/>
      <c r="O80" s="91" t="s">
        <v>60</v>
      </c>
      <c r="P80" s="92" t="s">
        <v>60</v>
      </c>
    </row>
    <row r="81" spans="1:16" s="67" customFormat="1" ht="34.5" hidden="1" customHeight="1">
      <c r="A81" s="86" t="s">
        <v>672</v>
      </c>
      <c r="B81" s="87" t="s">
        <v>168</v>
      </c>
      <c r="C81" s="88" t="s">
        <v>607</v>
      </c>
      <c r="D81" s="89" t="s">
        <v>608</v>
      </c>
      <c r="E81" s="89" t="s">
        <v>609</v>
      </c>
      <c r="F81" s="88"/>
      <c r="G81" s="89"/>
      <c r="H81" s="89"/>
      <c r="I81" s="90"/>
      <c r="J81" s="89"/>
      <c r="K81" s="110"/>
      <c r="L81" s="110"/>
      <c r="M81" s="110"/>
      <c r="N81" s="148"/>
      <c r="O81" s="91" t="s">
        <v>60</v>
      </c>
      <c r="P81" s="92" t="s">
        <v>60</v>
      </c>
    </row>
    <row r="82" spans="1:16" s="67" customFormat="1" ht="34.5" hidden="1" customHeight="1">
      <c r="A82" s="93" t="s">
        <v>674</v>
      </c>
      <c r="B82" s="87" t="s">
        <v>170</v>
      </c>
      <c r="C82" s="88"/>
      <c r="D82" s="89"/>
      <c r="E82" s="89"/>
      <c r="F82" s="88"/>
      <c r="G82" s="89"/>
      <c r="H82" s="89"/>
      <c r="I82" s="90"/>
      <c r="J82" s="89"/>
      <c r="K82" s="110"/>
      <c r="L82" s="110"/>
      <c r="M82" s="110"/>
      <c r="N82" s="148"/>
      <c r="O82" s="91" t="s">
        <v>60</v>
      </c>
      <c r="P82" s="92" t="s">
        <v>60</v>
      </c>
    </row>
    <row r="83" spans="1:16" s="67" customFormat="1" ht="34.5" hidden="1" customHeight="1">
      <c r="A83" s="93" t="s">
        <v>675</v>
      </c>
      <c r="B83" s="87" t="s">
        <v>172</v>
      </c>
      <c r="C83" s="88"/>
      <c r="D83" s="89"/>
      <c r="E83" s="89"/>
      <c r="F83" s="88"/>
      <c r="G83" s="89"/>
      <c r="H83" s="89"/>
      <c r="I83" s="90"/>
      <c r="J83" s="89"/>
      <c r="K83" s="110"/>
      <c r="L83" s="110"/>
      <c r="M83" s="110"/>
      <c r="N83" s="148"/>
      <c r="O83" s="91" t="s">
        <v>60</v>
      </c>
      <c r="P83" s="92" t="s">
        <v>60</v>
      </c>
    </row>
    <row r="84" spans="1:16" s="67" customFormat="1" ht="34.5" hidden="1" customHeight="1">
      <c r="A84" s="93" t="s">
        <v>676</v>
      </c>
      <c r="B84" s="87" t="s">
        <v>174</v>
      </c>
      <c r="C84" s="88"/>
      <c r="D84" s="89"/>
      <c r="E84" s="89"/>
      <c r="F84" s="88"/>
      <c r="G84" s="89"/>
      <c r="H84" s="89"/>
      <c r="I84" s="90"/>
      <c r="J84" s="89"/>
      <c r="K84" s="110"/>
      <c r="L84" s="110"/>
      <c r="M84" s="110"/>
      <c r="N84" s="148"/>
      <c r="O84" s="91" t="s">
        <v>60</v>
      </c>
      <c r="P84" s="92" t="s">
        <v>60</v>
      </c>
    </row>
    <row r="85" spans="1:16" s="67" customFormat="1" ht="34.5" hidden="1" customHeight="1">
      <c r="A85" s="93" t="s">
        <v>677</v>
      </c>
      <c r="B85" s="87" t="s">
        <v>176</v>
      </c>
      <c r="C85" s="88"/>
      <c r="D85" s="89"/>
      <c r="E85" s="89"/>
      <c r="F85" s="88"/>
      <c r="G85" s="89"/>
      <c r="H85" s="89"/>
      <c r="I85" s="90"/>
      <c r="J85" s="89"/>
      <c r="K85" s="110"/>
      <c r="L85" s="110"/>
      <c r="M85" s="110"/>
      <c r="N85" s="148"/>
      <c r="O85" s="91" t="s">
        <v>60</v>
      </c>
      <c r="P85" s="92" t="s">
        <v>60</v>
      </c>
    </row>
    <row r="86" spans="1:16" s="67" customFormat="1" ht="34.5" hidden="1" customHeight="1">
      <c r="A86" s="93" t="s">
        <v>678</v>
      </c>
      <c r="B86" s="87" t="s">
        <v>178</v>
      </c>
      <c r="C86" s="88"/>
      <c r="D86" s="89"/>
      <c r="E86" s="89"/>
      <c r="F86" s="88"/>
      <c r="G86" s="89"/>
      <c r="H86" s="89"/>
      <c r="I86" s="90"/>
      <c r="J86" s="89"/>
      <c r="K86" s="110"/>
      <c r="L86" s="110"/>
      <c r="M86" s="110"/>
      <c r="N86" s="148"/>
      <c r="O86" s="91" t="s">
        <v>60</v>
      </c>
      <c r="P86" s="92" t="s">
        <v>60</v>
      </c>
    </row>
    <row r="87" spans="1:16" s="67" customFormat="1" ht="34.5" hidden="1" customHeight="1">
      <c r="A87" s="93" t="s">
        <v>679</v>
      </c>
      <c r="B87" s="87" t="s">
        <v>180</v>
      </c>
      <c r="C87" s="88"/>
      <c r="D87" s="89"/>
      <c r="E87" s="89"/>
      <c r="F87" s="88"/>
      <c r="G87" s="89"/>
      <c r="H87" s="89"/>
      <c r="I87" s="90"/>
      <c r="J87" s="89"/>
      <c r="K87" s="110"/>
      <c r="L87" s="110"/>
      <c r="M87" s="110"/>
      <c r="N87" s="148"/>
      <c r="O87" s="91" t="s">
        <v>60</v>
      </c>
      <c r="P87" s="92" t="s">
        <v>60</v>
      </c>
    </row>
    <row r="88" spans="1:16" s="67" customFormat="1" ht="34.5" hidden="1" customHeight="1">
      <c r="A88" s="93" t="s">
        <v>680</v>
      </c>
      <c r="B88" s="87" t="s">
        <v>182</v>
      </c>
      <c r="C88" s="88"/>
      <c r="D88" s="89"/>
      <c r="E88" s="89"/>
      <c r="F88" s="88"/>
      <c r="G88" s="89"/>
      <c r="H88" s="89"/>
      <c r="I88" s="90"/>
      <c r="J88" s="89"/>
      <c r="K88" s="110"/>
      <c r="L88" s="110"/>
      <c r="M88" s="110"/>
      <c r="N88" s="148"/>
      <c r="O88" s="91" t="s">
        <v>60</v>
      </c>
      <c r="P88" s="92" t="s">
        <v>60</v>
      </c>
    </row>
    <row r="89" spans="1:16" s="67" customFormat="1" ht="34.5" hidden="1" customHeight="1">
      <c r="A89" s="93" t="s">
        <v>681</v>
      </c>
      <c r="B89" s="87" t="s">
        <v>184</v>
      </c>
      <c r="C89" s="88"/>
      <c r="D89" s="89"/>
      <c r="E89" s="89"/>
      <c r="F89" s="88"/>
      <c r="G89" s="89"/>
      <c r="H89" s="89"/>
      <c r="I89" s="90"/>
      <c r="J89" s="89"/>
      <c r="K89" s="110"/>
      <c r="L89" s="110"/>
      <c r="M89" s="110"/>
      <c r="N89" s="148"/>
      <c r="O89" s="91" t="s">
        <v>60</v>
      </c>
      <c r="P89" s="92" t="s">
        <v>60</v>
      </c>
    </row>
    <row r="90" spans="1:16" s="67" customFormat="1" ht="34.5" hidden="1" customHeight="1">
      <c r="A90" s="93" t="s">
        <v>682</v>
      </c>
      <c r="B90" s="87" t="s">
        <v>186</v>
      </c>
      <c r="C90" s="88"/>
      <c r="D90" s="89"/>
      <c r="E90" s="89"/>
      <c r="F90" s="88"/>
      <c r="G90" s="89"/>
      <c r="H90" s="89"/>
      <c r="I90" s="90"/>
      <c r="J90" s="89"/>
      <c r="K90" s="110"/>
      <c r="L90" s="110"/>
      <c r="M90" s="110"/>
      <c r="N90" s="148"/>
      <c r="O90" s="91" t="s">
        <v>60</v>
      </c>
      <c r="P90" s="92" t="s">
        <v>60</v>
      </c>
    </row>
    <row r="91" spans="1:16" s="67" customFormat="1" ht="34.5" hidden="1" customHeight="1">
      <c r="A91" s="93" t="s">
        <v>683</v>
      </c>
      <c r="B91" s="87" t="s">
        <v>188</v>
      </c>
      <c r="C91" s="88"/>
      <c r="D91" s="89"/>
      <c r="E91" s="89"/>
      <c r="F91" s="88"/>
      <c r="G91" s="89"/>
      <c r="H91" s="89"/>
      <c r="I91" s="90"/>
      <c r="J91" s="89"/>
      <c r="K91" s="110"/>
      <c r="L91" s="110"/>
      <c r="M91" s="110"/>
      <c r="N91" s="148"/>
      <c r="O91" s="91" t="s">
        <v>60</v>
      </c>
      <c r="P91" s="92" t="s">
        <v>60</v>
      </c>
    </row>
    <row r="92" spans="1:16" s="67" customFormat="1" ht="34.5" hidden="1" customHeight="1">
      <c r="A92" s="93" t="s">
        <v>684</v>
      </c>
      <c r="B92" s="87" t="s">
        <v>190</v>
      </c>
      <c r="C92" s="88"/>
      <c r="D92" s="89"/>
      <c r="E92" s="89"/>
      <c r="F92" s="88"/>
      <c r="G92" s="89"/>
      <c r="H92" s="89"/>
      <c r="I92" s="90"/>
      <c r="J92" s="89"/>
      <c r="K92" s="110"/>
      <c r="L92" s="110"/>
      <c r="M92" s="110"/>
      <c r="N92" s="148"/>
      <c r="O92" s="91" t="s">
        <v>60</v>
      </c>
      <c r="P92" s="92" t="s">
        <v>60</v>
      </c>
    </row>
    <row r="93" spans="1:16" s="67" customFormat="1" ht="34.5" hidden="1" customHeight="1">
      <c r="A93" s="93" t="s">
        <v>685</v>
      </c>
      <c r="B93" s="87" t="s">
        <v>192</v>
      </c>
      <c r="C93" s="88"/>
      <c r="D93" s="89"/>
      <c r="E93" s="89"/>
      <c r="F93" s="88"/>
      <c r="G93" s="89"/>
      <c r="H93" s="89"/>
      <c r="I93" s="90"/>
      <c r="J93" s="89"/>
      <c r="K93" s="110"/>
      <c r="L93" s="110"/>
      <c r="M93" s="110"/>
      <c r="N93" s="148"/>
      <c r="O93" s="91" t="s">
        <v>60</v>
      </c>
      <c r="P93" s="92" t="s">
        <v>60</v>
      </c>
    </row>
    <row r="94" spans="1:16" s="67" customFormat="1" ht="34.5" hidden="1" customHeight="1">
      <c r="A94" s="93" t="s">
        <v>686</v>
      </c>
      <c r="B94" s="87" t="s">
        <v>194</v>
      </c>
      <c r="C94" s="88"/>
      <c r="D94" s="89"/>
      <c r="E94" s="89"/>
      <c r="F94" s="88"/>
      <c r="G94" s="89"/>
      <c r="H94" s="89"/>
      <c r="I94" s="90"/>
      <c r="J94" s="89"/>
      <c r="K94" s="110"/>
      <c r="L94" s="110"/>
      <c r="M94" s="110"/>
      <c r="N94" s="148"/>
      <c r="O94" s="91" t="s">
        <v>60</v>
      </c>
      <c r="P94" s="92" t="s">
        <v>60</v>
      </c>
    </row>
    <row r="95" spans="1:16" s="67" customFormat="1" ht="34.5" customHeight="1">
      <c r="A95" s="86" t="s">
        <v>687</v>
      </c>
      <c r="B95" s="87" t="s">
        <v>262</v>
      </c>
      <c r="C95" s="88" t="s">
        <v>59</v>
      </c>
      <c r="D95" s="89" t="s">
        <v>59</v>
      </c>
      <c r="E95" s="89" t="s">
        <v>59</v>
      </c>
      <c r="F95" s="88" t="s">
        <v>59</v>
      </c>
      <c r="G95" s="89" t="s">
        <v>59</v>
      </c>
      <c r="H95" s="89" t="s">
        <v>59</v>
      </c>
      <c r="I95" s="90" t="s">
        <v>59</v>
      </c>
      <c r="J95" s="89" t="s">
        <v>59</v>
      </c>
      <c r="K95" s="110">
        <f>SUM(K96:K119)</f>
        <v>157565.1</v>
      </c>
      <c r="L95" s="110">
        <f t="shared" ref="L95:N95" si="1">SUM(L96:L119)</f>
        <v>153676</v>
      </c>
      <c r="M95" s="110">
        <f t="shared" si="1"/>
        <v>218610.2</v>
      </c>
      <c r="N95" s="110">
        <f t="shared" si="1"/>
        <v>203866.2</v>
      </c>
      <c r="O95" s="91" t="s">
        <v>60</v>
      </c>
      <c r="P95" s="92" t="s">
        <v>60</v>
      </c>
    </row>
    <row r="96" spans="1:16" s="67" customFormat="1" ht="17.25" customHeight="1">
      <c r="A96" s="185" t="s">
        <v>688</v>
      </c>
      <c r="B96" s="186" t="s">
        <v>264</v>
      </c>
      <c r="C96" s="187" t="s">
        <v>607</v>
      </c>
      <c r="D96" s="188" t="s">
        <v>608</v>
      </c>
      <c r="E96" s="188" t="s">
        <v>609</v>
      </c>
      <c r="F96" s="187"/>
      <c r="G96" s="188"/>
      <c r="H96" s="188"/>
      <c r="I96" s="90" t="s">
        <v>610</v>
      </c>
      <c r="J96" s="89" t="s">
        <v>631</v>
      </c>
      <c r="K96" s="190">
        <v>29786</v>
      </c>
      <c r="L96" s="190">
        <v>28915.8</v>
      </c>
      <c r="M96" s="190">
        <v>21192.5</v>
      </c>
      <c r="N96" s="190">
        <v>18764.900000000001</v>
      </c>
      <c r="O96" s="91" t="s">
        <v>60</v>
      </c>
      <c r="P96" s="92" t="s">
        <v>60</v>
      </c>
    </row>
    <row r="97" spans="1:16" s="67" customFormat="1" ht="17.25" customHeight="1">
      <c r="A97" s="185"/>
      <c r="B97" s="186"/>
      <c r="C97" s="187"/>
      <c r="D97" s="188"/>
      <c r="E97" s="188"/>
      <c r="F97" s="187"/>
      <c r="G97" s="188"/>
      <c r="H97" s="188"/>
      <c r="I97" s="97" t="s">
        <v>610</v>
      </c>
      <c r="J97" s="98" t="s">
        <v>617</v>
      </c>
      <c r="K97" s="190"/>
      <c r="L97" s="190"/>
      <c r="M97" s="190"/>
      <c r="N97" s="190"/>
      <c r="O97" s="91"/>
      <c r="P97" s="92"/>
    </row>
    <row r="98" spans="1:16" s="67" customFormat="1" ht="17.25" customHeight="1">
      <c r="A98" s="185"/>
      <c r="B98" s="186"/>
      <c r="C98" s="187"/>
      <c r="D98" s="188"/>
      <c r="E98" s="188"/>
      <c r="F98" s="187"/>
      <c r="G98" s="188"/>
      <c r="H98" s="188"/>
      <c r="I98" s="97" t="s">
        <v>617</v>
      </c>
      <c r="J98" s="98" t="s">
        <v>648</v>
      </c>
      <c r="K98" s="190"/>
      <c r="L98" s="190"/>
      <c r="M98" s="190"/>
      <c r="N98" s="190"/>
      <c r="O98" s="91"/>
      <c r="P98" s="92"/>
    </row>
    <row r="99" spans="1:16" s="67" customFormat="1" ht="17.25" customHeight="1">
      <c r="A99" s="185"/>
      <c r="B99" s="186"/>
      <c r="C99" s="187"/>
      <c r="D99" s="188"/>
      <c r="E99" s="188"/>
      <c r="F99" s="187"/>
      <c r="G99" s="188"/>
      <c r="H99" s="188"/>
      <c r="I99" s="97" t="s">
        <v>630</v>
      </c>
      <c r="J99" s="98" t="s">
        <v>618</v>
      </c>
      <c r="K99" s="190"/>
      <c r="L99" s="190"/>
      <c r="M99" s="190"/>
      <c r="N99" s="190"/>
      <c r="O99" s="91"/>
      <c r="P99" s="92"/>
    </row>
    <row r="100" spans="1:16" s="67" customFormat="1" ht="17.25" customHeight="1">
      <c r="A100" s="185"/>
      <c r="B100" s="186"/>
      <c r="C100" s="187"/>
      <c r="D100" s="188"/>
      <c r="E100" s="188"/>
      <c r="F100" s="187"/>
      <c r="G100" s="188"/>
      <c r="H100" s="188"/>
      <c r="I100" s="103" t="s">
        <v>620</v>
      </c>
      <c r="J100" s="103" t="s">
        <v>617</v>
      </c>
      <c r="K100" s="190"/>
      <c r="L100" s="190"/>
      <c r="M100" s="190"/>
      <c r="N100" s="190"/>
      <c r="O100" s="101"/>
      <c r="P100" s="102"/>
    </row>
    <row r="101" spans="1:16" s="67" customFormat="1" ht="34.5" customHeight="1">
      <c r="A101" s="86" t="s">
        <v>689</v>
      </c>
      <c r="B101" s="87" t="s">
        <v>266</v>
      </c>
      <c r="C101" s="88" t="s">
        <v>607</v>
      </c>
      <c r="D101" s="89" t="s">
        <v>608</v>
      </c>
      <c r="E101" s="89" t="s">
        <v>609</v>
      </c>
      <c r="F101" s="88"/>
      <c r="G101" s="89"/>
      <c r="H101" s="89"/>
      <c r="I101" s="97" t="s">
        <v>610</v>
      </c>
      <c r="J101" s="98" t="s">
        <v>614</v>
      </c>
      <c r="K101" s="148">
        <f>59268.1+657.4-1316.9</f>
        <v>58608.6</v>
      </c>
      <c r="L101" s="148">
        <f>57174.8+657.1-1256</f>
        <v>56575.9</v>
      </c>
      <c r="M101" s="110">
        <v>110189</v>
      </c>
      <c r="N101" s="148">
        <f>K101+30000</f>
        <v>88608.6</v>
      </c>
      <c r="O101" s="91" t="s">
        <v>60</v>
      </c>
      <c r="P101" s="92" t="s">
        <v>60</v>
      </c>
    </row>
    <row r="102" spans="1:16" s="67" customFormat="1" ht="34.5" customHeight="1">
      <c r="A102" s="86" t="s">
        <v>690</v>
      </c>
      <c r="B102" s="87" t="s">
        <v>268</v>
      </c>
      <c r="C102" s="88" t="s">
        <v>607</v>
      </c>
      <c r="D102" s="89" t="s">
        <v>608</v>
      </c>
      <c r="E102" s="89" t="s">
        <v>609</v>
      </c>
      <c r="F102" s="88"/>
      <c r="G102" s="89"/>
      <c r="H102" s="89"/>
      <c r="I102" s="90" t="s">
        <v>610</v>
      </c>
      <c r="J102" s="89" t="s">
        <v>624</v>
      </c>
      <c r="K102" s="110">
        <v>3038.1</v>
      </c>
      <c r="L102" s="110">
        <v>2764.5</v>
      </c>
      <c r="M102" s="110">
        <v>2204.9</v>
      </c>
      <c r="N102" s="148">
        <v>2120.3000000000002</v>
      </c>
      <c r="O102" s="91" t="s">
        <v>60</v>
      </c>
      <c r="P102" s="92" t="s">
        <v>60</v>
      </c>
    </row>
    <row r="103" spans="1:16" s="67" customFormat="1" ht="34.5" hidden="1" customHeight="1">
      <c r="A103" s="93" t="s">
        <v>691</v>
      </c>
      <c r="B103" s="87" t="s">
        <v>270</v>
      </c>
      <c r="C103" s="88"/>
      <c r="D103" s="89"/>
      <c r="E103" s="89"/>
      <c r="F103" s="88"/>
      <c r="G103" s="89"/>
      <c r="H103" s="89"/>
      <c r="I103" s="90"/>
      <c r="J103" s="89"/>
      <c r="K103" s="110"/>
      <c r="L103" s="110"/>
      <c r="M103" s="148"/>
      <c r="N103" s="148"/>
      <c r="O103" s="91" t="s">
        <v>60</v>
      </c>
      <c r="P103" s="92" t="s">
        <v>60</v>
      </c>
    </row>
    <row r="104" spans="1:16" s="67" customFormat="1" ht="21.75" customHeight="1">
      <c r="A104" s="185" t="s">
        <v>692</v>
      </c>
      <c r="B104" s="87" t="s">
        <v>272</v>
      </c>
      <c r="C104" s="187" t="s">
        <v>607</v>
      </c>
      <c r="D104" s="188" t="s">
        <v>608</v>
      </c>
      <c r="E104" s="188" t="s">
        <v>609</v>
      </c>
      <c r="F104" s="187"/>
      <c r="G104" s="187"/>
      <c r="H104" s="187"/>
      <c r="I104" s="103" t="s">
        <v>630</v>
      </c>
      <c r="J104" s="103" t="s">
        <v>624</v>
      </c>
      <c r="K104" s="190">
        <f>195963-132790.6</f>
        <v>63172.399999999994</v>
      </c>
      <c r="L104" s="190">
        <f>194213.6-131300.8</f>
        <v>62912.800000000017</v>
      </c>
      <c r="M104" s="190">
        <v>83873.8</v>
      </c>
      <c r="N104" s="190">
        <f>K104+30000</f>
        <v>93172.4</v>
      </c>
      <c r="O104" s="91" t="s">
        <v>60</v>
      </c>
      <c r="P104" s="92" t="s">
        <v>60</v>
      </c>
    </row>
    <row r="105" spans="1:16" s="67" customFormat="1" ht="21.75" customHeight="1">
      <c r="A105" s="185"/>
      <c r="B105" s="87"/>
      <c r="C105" s="187"/>
      <c r="D105" s="188"/>
      <c r="E105" s="188"/>
      <c r="F105" s="187"/>
      <c r="G105" s="187"/>
      <c r="H105" s="187"/>
      <c r="I105" s="103" t="s">
        <v>630</v>
      </c>
      <c r="J105" s="103" t="s">
        <v>630</v>
      </c>
      <c r="K105" s="190"/>
      <c r="L105" s="190"/>
      <c r="M105" s="190"/>
      <c r="N105" s="190"/>
      <c r="O105" s="91"/>
      <c r="P105" s="92"/>
    </row>
    <row r="106" spans="1:16" s="67" customFormat="1" ht="34.5" hidden="1" customHeight="1">
      <c r="A106" s="93" t="s">
        <v>694</v>
      </c>
      <c r="B106" s="87" t="s">
        <v>274</v>
      </c>
      <c r="C106" s="88"/>
      <c r="D106" s="89"/>
      <c r="E106" s="89"/>
      <c r="F106" s="88"/>
      <c r="G106" s="89"/>
      <c r="H106" s="89"/>
      <c r="I106" s="90"/>
      <c r="J106" s="89"/>
      <c r="K106" s="110"/>
      <c r="L106" s="110"/>
      <c r="M106" s="110"/>
      <c r="N106" s="148"/>
      <c r="O106" s="91" t="s">
        <v>60</v>
      </c>
      <c r="P106" s="92" t="s">
        <v>60</v>
      </c>
    </row>
    <row r="107" spans="1:16" s="67" customFormat="1" ht="34.5" hidden="1" customHeight="1">
      <c r="A107" s="93" t="s">
        <v>695</v>
      </c>
      <c r="B107" s="87" t="s">
        <v>276</v>
      </c>
      <c r="C107" s="88"/>
      <c r="D107" s="89"/>
      <c r="E107" s="89"/>
      <c r="F107" s="88"/>
      <c r="G107" s="89"/>
      <c r="H107" s="89"/>
      <c r="I107" s="90"/>
      <c r="J107" s="89"/>
      <c r="K107" s="110"/>
      <c r="L107" s="110"/>
      <c r="M107" s="110"/>
      <c r="N107" s="148"/>
      <c r="O107" s="91" t="s">
        <v>60</v>
      </c>
      <c r="P107" s="92" t="s">
        <v>60</v>
      </c>
    </row>
    <row r="108" spans="1:16" s="67" customFormat="1" ht="34.5" hidden="1" customHeight="1">
      <c r="A108" s="93" t="s">
        <v>696</v>
      </c>
      <c r="B108" s="87" t="s">
        <v>282</v>
      </c>
      <c r="C108" s="88"/>
      <c r="D108" s="89"/>
      <c r="E108" s="89"/>
      <c r="F108" s="88"/>
      <c r="G108" s="89"/>
      <c r="H108" s="89"/>
      <c r="I108" s="90"/>
      <c r="J108" s="89"/>
      <c r="K108" s="110"/>
      <c r="L108" s="110"/>
      <c r="M108" s="110"/>
      <c r="N108" s="148"/>
      <c r="O108" s="91" t="s">
        <v>60</v>
      </c>
      <c r="P108" s="92" t="s">
        <v>60</v>
      </c>
    </row>
    <row r="109" spans="1:16" s="67" customFormat="1" ht="34.5" hidden="1" customHeight="1">
      <c r="A109" s="93" t="s">
        <v>697</v>
      </c>
      <c r="B109" s="87" t="s">
        <v>284</v>
      </c>
      <c r="C109" s="88"/>
      <c r="D109" s="89"/>
      <c r="E109" s="89"/>
      <c r="F109" s="88"/>
      <c r="G109" s="89"/>
      <c r="H109" s="89"/>
      <c r="I109" s="90"/>
      <c r="J109" s="89"/>
      <c r="K109" s="110"/>
      <c r="L109" s="110"/>
      <c r="M109" s="110"/>
      <c r="N109" s="148"/>
      <c r="O109" s="91" t="s">
        <v>60</v>
      </c>
      <c r="P109" s="92" t="s">
        <v>60</v>
      </c>
    </row>
    <row r="110" spans="1:16" s="67" customFormat="1" ht="34.5" customHeight="1">
      <c r="A110" s="93" t="s">
        <v>698</v>
      </c>
      <c r="B110" s="87" t="s">
        <v>286</v>
      </c>
      <c r="C110" s="88"/>
      <c r="D110" s="89"/>
      <c r="E110" s="89"/>
      <c r="F110" s="88"/>
      <c r="G110" s="89"/>
      <c r="H110" s="89"/>
      <c r="I110" s="97" t="s">
        <v>610</v>
      </c>
      <c r="J110" s="98" t="s">
        <v>630</v>
      </c>
      <c r="K110" s="110">
        <v>1960</v>
      </c>
      <c r="L110" s="110">
        <v>1960</v>
      </c>
      <c r="M110" s="110"/>
      <c r="N110" s="148"/>
      <c r="O110" s="91" t="s">
        <v>60</v>
      </c>
      <c r="P110" s="92" t="s">
        <v>60</v>
      </c>
    </row>
    <row r="111" spans="1:16" s="67" customFormat="1" ht="34.5" hidden="1" customHeight="1">
      <c r="A111" s="93" t="s">
        <v>699</v>
      </c>
      <c r="B111" s="87" t="s">
        <v>288</v>
      </c>
      <c r="C111" s="88"/>
      <c r="D111" s="89"/>
      <c r="E111" s="89"/>
      <c r="F111" s="88"/>
      <c r="G111" s="89"/>
      <c r="H111" s="89"/>
      <c r="I111" s="90"/>
      <c r="J111" s="89"/>
      <c r="K111" s="110"/>
      <c r="L111" s="110"/>
      <c r="M111" s="110"/>
      <c r="N111" s="148"/>
      <c r="O111" s="91" t="s">
        <v>60</v>
      </c>
      <c r="P111" s="92" t="s">
        <v>60</v>
      </c>
    </row>
    <row r="112" spans="1:16" s="67" customFormat="1" ht="34.5" hidden="1" customHeight="1">
      <c r="A112" s="93" t="s">
        <v>700</v>
      </c>
      <c r="B112" s="87" t="s">
        <v>290</v>
      </c>
      <c r="C112" s="88"/>
      <c r="D112" s="89"/>
      <c r="E112" s="89"/>
      <c r="F112" s="88"/>
      <c r="G112" s="89"/>
      <c r="H112" s="89"/>
      <c r="I112" s="90"/>
      <c r="J112" s="89"/>
      <c r="K112" s="110"/>
      <c r="L112" s="110"/>
      <c r="M112" s="110"/>
      <c r="N112" s="148"/>
      <c r="O112" s="91" t="s">
        <v>60</v>
      </c>
      <c r="P112" s="92" t="s">
        <v>60</v>
      </c>
    </row>
    <row r="113" spans="1:16" s="67" customFormat="1" ht="34.5" customHeight="1">
      <c r="A113" s="86" t="s">
        <v>701</v>
      </c>
      <c r="B113" s="87" t="s">
        <v>292</v>
      </c>
      <c r="C113" s="88" t="s">
        <v>607</v>
      </c>
      <c r="D113" s="89" t="s">
        <v>608</v>
      </c>
      <c r="E113" s="89" t="s">
        <v>609</v>
      </c>
      <c r="F113" s="88"/>
      <c r="G113" s="89"/>
      <c r="H113" s="89"/>
      <c r="I113" s="90" t="s">
        <v>649</v>
      </c>
      <c r="J113" s="89" t="s">
        <v>631</v>
      </c>
      <c r="K113" s="110">
        <v>1000</v>
      </c>
      <c r="L113" s="110">
        <v>547</v>
      </c>
      <c r="M113" s="110">
        <v>1150</v>
      </c>
      <c r="N113" s="148">
        <v>1200</v>
      </c>
      <c r="O113" s="91" t="s">
        <v>60</v>
      </c>
      <c r="P113" s="92" t="s">
        <v>60</v>
      </c>
    </row>
    <row r="114" spans="1:16" s="67" customFormat="1" ht="34.5" hidden="1" customHeight="1">
      <c r="A114" s="93" t="s">
        <v>702</v>
      </c>
      <c r="B114" s="87" t="s">
        <v>294</v>
      </c>
      <c r="C114" s="88"/>
      <c r="D114" s="89"/>
      <c r="E114" s="89"/>
      <c r="F114" s="88"/>
      <c r="G114" s="89"/>
      <c r="H114" s="89"/>
      <c r="I114" s="90"/>
      <c r="J114" s="89"/>
      <c r="K114" s="110"/>
      <c r="L114" s="110"/>
      <c r="M114" s="110"/>
      <c r="N114" s="148"/>
      <c r="O114" s="91" t="s">
        <v>60</v>
      </c>
      <c r="P114" s="92" t="s">
        <v>60</v>
      </c>
    </row>
    <row r="115" spans="1:16" s="67" customFormat="1" ht="34.5" hidden="1" customHeight="1">
      <c r="A115" s="93" t="s">
        <v>703</v>
      </c>
      <c r="B115" s="87" t="s">
        <v>296</v>
      </c>
      <c r="C115" s="88"/>
      <c r="D115" s="89"/>
      <c r="E115" s="89"/>
      <c r="F115" s="88"/>
      <c r="G115" s="89"/>
      <c r="H115" s="89"/>
      <c r="I115" s="90"/>
      <c r="J115" s="89"/>
      <c r="K115" s="110"/>
      <c r="L115" s="110"/>
      <c r="M115" s="110"/>
      <c r="N115" s="148"/>
      <c r="O115" s="91" t="s">
        <v>60</v>
      </c>
      <c r="P115" s="92" t="s">
        <v>60</v>
      </c>
    </row>
    <row r="116" spans="1:16" s="67" customFormat="1" ht="34.5" hidden="1" customHeight="1">
      <c r="A116" s="93" t="s">
        <v>704</v>
      </c>
      <c r="B116" s="87" t="s">
        <v>298</v>
      </c>
      <c r="C116" s="88"/>
      <c r="D116" s="89"/>
      <c r="E116" s="89"/>
      <c r="F116" s="88"/>
      <c r="G116" s="89"/>
      <c r="H116" s="89"/>
      <c r="I116" s="90"/>
      <c r="J116" s="89"/>
      <c r="K116" s="110"/>
      <c r="L116" s="110"/>
      <c r="M116" s="110"/>
      <c r="N116" s="148"/>
      <c r="O116" s="91" t="s">
        <v>60</v>
      </c>
      <c r="P116" s="92" t="s">
        <v>60</v>
      </c>
    </row>
    <row r="117" spans="1:16" s="67" customFormat="1" ht="34.5" hidden="1" customHeight="1">
      <c r="A117" s="86" t="s">
        <v>981</v>
      </c>
      <c r="B117" s="87" t="s">
        <v>300</v>
      </c>
      <c r="C117" s="88" t="s">
        <v>607</v>
      </c>
      <c r="D117" s="89" t="s">
        <v>608</v>
      </c>
      <c r="E117" s="89" t="s">
        <v>609</v>
      </c>
      <c r="F117" s="88"/>
      <c r="G117" s="89"/>
      <c r="H117" s="89"/>
      <c r="I117" s="90"/>
      <c r="J117" s="89"/>
      <c r="K117" s="110"/>
      <c r="L117" s="110"/>
      <c r="M117" s="110"/>
      <c r="N117" s="148"/>
      <c r="O117" s="91"/>
      <c r="P117" s="92"/>
    </row>
    <row r="118" spans="1:16" s="67" customFormat="1" ht="34.5" hidden="1" customHeight="1">
      <c r="A118" s="93" t="s">
        <v>984</v>
      </c>
      <c r="B118" s="87" t="s">
        <v>302</v>
      </c>
      <c r="C118" s="88"/>
      <c r="D118" s="89"/>
      <c r="E118" s="89"/>
      <c r="F118" s="88"/>
      <c r="G118" s="89"/>
      <c r="H118" s="89"/>
      <c r="I118" s="90"/>
      <c r="J118" s="89"/>
      <c r="K118" s="110"/>
      <c r="L118" s="110"/>
      <c r="M118" s="110"/>
      <c r="N118" s="148"/>
      <c r="O118" s="91" t="s">
        <v>60</v>
      </c>
      <c r="P118" s="92" t="s">
        <v>60</v>
      </c>
    </row>
    <row r="119" spans="1:16" s="67" customFormat="1" ht="34.5" hidden="1" customHeight="1">
      <c r="A119" s="93" t="s">
        <v>987</v>
      </c>
      <c r="B119" s="87" t="s">
        <v>304</v>
      </c>
      <c r="C119" s="88"/>
      <c r="D119" s="89"/>
      <c r="E119" s="89"/>
      <c r="F119" s="88"/>
      <c r="G119" s="89"/>
      <c r="H119" s="89"/>
      <c r="I119" s="90"/>
      <c r="J119" s="89"/>
      <c r="K119" s="110"/>
      <c r="L119" s="110"/>
      <c r="M119" s="110"/>
      <c r="N119" s="148"/>
      <c r="O119" s="91" t="s">
        <v>60</v>
      </c>
      <c r="P119" s="92" t="s">
        <v>60</v>
      </c>
    </row>
    <row r="120" spans="1:16" s="67" customFormat="1" ht="34.5" customHeight="1">
      <c r="A120" s="86" t="s">
        <v>705</v>
      </c>
      <c r="B120" s="87" t="s">
        <v>706</v>
      </c>
      <c r="C120" s="88" t="s">
        <v>59</v>
      </c>
      <c r="D120" s="89" t="s">
        <v>59</v>
      </c>
      <c r="E120" s="89" t="s">
        <v>59</v>
      </c>
      <c r="F120" s="88" t="s">
        <v>59</v>
      </c>
      <c r="G120" s="89" t="s">
        <v>59</v>
      </c>
      <c r="H120" s="89" t="s">
        <v>59</v>
      </c>
      <c r="I120" s="90" t="s">
        <v>59</v>
      </c>
      <c r="J120" s="89" t="s">
        <v>59</v>
      </c>
      <c r="K120" s="110">
        <f>K121+K137+K138</f>
        <v>4802.7999999999993</v>
      </c>
      <c r="L120" s="110">
        <f t="shared" ref="L120:N120" si="2">L121+L137+L138</f>
        <v>4602.7000000000007</v>
      </c>
      <c r="M120" s="110">
        <f t="shared" si="2"/>
        <v>3530.1</v>
      </c>
      <c r="N120" s="110">
        <f t="shared" si="2"/>
        <v>3402.1</v>
      </c>
      <c r="O120" s="91" t="s">
        <v>60</v>
      </c>
      <c r="P120" s="92" t="s">
        <v>60</v>
      </c>
    </row>
    <row r="121" spans="1:16" s="67" customFormat="1" ht="34.5" customHeight="1">
      <c r="A121" s="86" t="s">
        <v>707</v>
      </c>
      <c r="B121" s="87" t="s">
        <v>708</v>
      </c>
      <c r="C121" s="88" t="s">
        <v>59</v>
      </c>
      <c r="D121" s="89" t="s">
        <v>59</v>
      </c>
      <c r="E121" s="89" t="s">
        <v>59</v>
      </c>
      <c r="F121" s="88" t="s">
        <v>59</v>
      </c>
      <c r="G121" s="89" t="s">
        <v>59</v>
      </c>
      <c r="H121" s="89" t="s">
        <v>59</v>
      </c>
      <c r="I121" s="90" t="s">
        <v>59</v>
      </c>
      <c r="J121" s="89" t="s">
        <v>59</v>
      </c>
      <c r="K121" s="110">
        <f>SUM(K122:K136)</f>
        <v>4802.7999999999993</v>
      </c>
      <c r="L121" s="110">
        <f t="shared" ref="L121:N121" si="3">SUM(L122:L136)</f>
        <v>4602.7000000000007</v>
      </c>
      <c r="M121" s="110">
        <f t="shared" si="3"/>
        <v>3530.1</v>
      </c>
      <c r="N121" s="110">
        <f t="shared" si="3"/>
        <v>3402.1</v>
      </c>
      <c r="O121" s="91" t="s">
        <v>60</v>
      </c>
      <c r="P121" s="92" t="s">
        <v>60</v>
      </c>
    </row>
    <row r="122" spans="1:16" s="67" customFormat="1" ht="34.5" customHeight="1">
      <c r="A122" s="86" t="s">
        <v>709</v>
      </c>
      <c r="B122" s="87" t="s">
        <v>710</v>
      </c>
      <c r="C122" s="88" t="s">
        <v>607</v>
      </c>
      <c r="D122" s="89" t="s">
        <v>608</v>
      </c>
      <c r="E122" s="89" t="s">
        <v>609</v>
      </c>
      <c r="F122" s="88"/>
      <c r="G122" s="89"/>
      <c r="H122" s="89"/>
      <c r="I122" s="90" t="s">
        <v>620</v>
      </c>
      <c r="J122" s="89" t="s">
        <v>610</v>
      </c>
      <c r="K122" s="110">
        <v>1316.6</v>
      </c>
      <c r="L122" s="110">
        <v>1316.6</v>
      </c>
      <c r="M122" s="110">
        <v>1451.6</v>
      </c>
      <c r="N122" s="148">
        <v>1373.1</v>
      </c>
      <c r="O122" s="91" t="s">
        <v>60</v>
      </c>
      <c r="P122" s="92" t="s">
        <v>60</v>
      </c>
    </row>
    <row r="123" spans="1:16" s="67" customFormat="1" ht="34.5" hidden="1" customHeight="1">
      <c r="A123" s="93" t="s">
        <v>711</v>
      </c>
      <c r="B123" s="87" t="s">
        <v>712</v>
      </c>
      <c r="C123" s="88"/>
      <c r="D123" s="89"/>
      <c r="E123" s="89"/>
      <c r="F123" s="88"/>
      <c r="G123" s="89"/>
      <c r="H123" s="89"/>
      <c r="I123" s="90"/>
      <c r="J123" s="89"/>
      <c r="K123" s="110"/>
      <c r="L123" s="110"/>
      <c r="M123" s="110"/>
      <c r="N123" s="148"/>
      <c r="O123" s="91" t="s">
        <v>60</v>
      </c>
      <c r="P123" s="92" t="s">
        <v>60</v>
      </c>
    </row>
    <row r="124" spans="1:16" s="67" customFormat="1" ht="34.5" hidden="1" customHeight="1">
      <c r="A124" s="93" t="s">
        <v>713</v>
      </c>
      <c r="B124" s="87" t="s">
        <v>714</v>
      </c>
      <c r="C124" s="88"/>
      <c r="D124" s="89"/>
      <c r="E124" s="89"/>
      <c r="F124" s="88"/>
      <c r="G124" s="89"/>
      <c r="H124" s="89"/>
      <c r="I124" s="90"/>
      <c r="J124" s="89"/>
      <c r="K124" s="110"/>
      <c r="L124" s="110"/>
      <c r="M124" s="110"/>
      <c r="N124" s="148"/>
      <c r="O124" s="91" t="s">
        <v>60</v>
      </c>
      <c r="P124" s="92" t="s">
        <v>60</v>
      </c>
    </row>
    <row r="125" spans="1:16" s="67" customFormat="1" ht="34.5" hidden="1" customHeight="1">
      <c r="A125" s="93" t="s">
        <v>715</v>
      </c>
      <c r="B125" s="87" t="s">
        <v>716</v>
      </c>
      <c r="C125" s="88"/>
      <c r="D125" s="89"/>
      <c r="E125" s="89"/>
      <c r="F125" s="88"/>
      <c r="G125" s="89"/>
      <c r="H125" s="89"/>
      <c r="I125" s="90"/>
      <c r="J125" s="89"/>
      <c r="K125" s="110"/>
      <c r="L125" s="110"/>
      <c r="M125" s="110"/>
      <c r="N125" s="148"/>
      <c r="O125" s="91" t="s">
        <v>60</v>
      </c>
      <c r="P125" s="92" t="s">
        <v>60</v>
      </c>
    </row>
    <row r="126" spans="1:16" s="67" customFormat="1" ht="34.5" hidden="1" customHeight="1">
      <c r="A126" s="93" t="s">
        <v>717</v>
      </c>
      <c r="B126" s="87" t="s">
        <v>718</v>
      </c>
      <c r="C126" s="88"/>
      <c r="D126" s="89"/>
      <c r="E126" s="89"/>
      <c r="F126" s="88"/>
      <c r="G126" s="89"/>
      <c r="H126" s="89"/>
      <c r="I126" s="90"/>
      <c r="J126" s="89"/>
      <c r="K126" s="110"/>
      <c r="L126" s="110"/>
      <c r="M126" s="110"/>
      <c r="N126" s="148"/>
      <c r="O126" s="91" t="s">
        <v>60</v>
      </c>
      <c r="P126" s="92" t="s">
        <v>60</v>
      </c>
    </row>
    <row r="127" spans="1:16" s="67" customFormat="1" ht="34.5" hidden="1" customHeight="1">
      <c r="A127" s="93" t="s">
        <v>719</v>
      </c>
      <c r="B127" s="87" t="s">
        <v>720</v>
      </c>
      <c r="C127" s="88"/>
      <c r="D127" s="89"/>
      <c r="E127" s="89"/>
      <c r="F127" s="88"/>
      <c r="G127" s="89"/>
      <c r="H127" s="89"/>
      <c r="I127" s="90"/>
      <c r="J127" s="89"/>
      <c r="K127" s="110"/>
      <c r="L127" s="110"/>
      <c r="M127" s="110"/>
      <c r="N127" s="148"/>
      <c r="O127" s="91" t="s">
        <v>60</v>
      </c>
      <c r="P127" s="92" t="s">
        <v>60</v>
      </c>
    </row>
    <row r="128" spans="1:16" s="67" customFormat="1" ht="34.5" hidden="1" customHeight="1">
      <c r="A128" s="93" t="s">
        <v>721</v>
      </c>
      <c r="B128" s="87" t="s">
        <v>722</v>
      </c>
      <c r="C128" s="88"/>
      <c r="D128" s="89"/>
      <c r="E128" s="89"/>
      <c r="F128" s="88"/>
      <c r="G128" s="89"/>
      <c r="H128" s="89"/>
      <c r="I128" s="90"/>
      <c r="J128" s="89"/>
      <c r="K128" s="110"/>
      <c r="L128" s="110"/>
      <c r="M128" s="110"/>
      <c r="N128" s="148"/>
      <c r="O128" s="91" t="s">
        <v>60</v>
      </c>
      <c r="P128" s="92" t="s">
        <v>60</v>
      </c>
    </row>
    <row r="129" spans="1:16" s="67" customFormat="1" ht="34.5" hidden="1" customHeight="1">
      <c r="A129" s="93" t="s">
        <v>723</v>
      </c>
      <c r="B129" s="87" t="s">
        <v>724</v>
      </c>
      <c r="C129" s="88"/>
      <c r="D129" s="89"/>
      <c r="E129" s="89"/>
      <c r="F129" s="88"/>
      <c r="G129" s="89"/>
      <c r="H129" s="89"/>
      <c r="I129" s="90"/>
      <c r="J129" s="89"/>
      <c r="K129" s="110"/>
      <c r="L129" s="110"/>
      <c r="M129" s="110"/>
      <c r="N129" s="148"/>
      <c r="O129" s="91" t="s">
        <v>60</v>
      </c>
      <c r="P129" s="92" t="s">
        <v>60</v>
      </c>
    </row>
    <row r="130" spans="1:16" s="67" customFormat="1" ht="34.5" hidden="1" customHeight="1">
      <c r="A130" s="93" t="s">
        <v>725</v>
      </c>
      <c r="B130" s="87" t="s">
        <v>726</v>
      </c>
      <c r="C130" s="88"/>
      <c r="D130" s="89"/>
      <c r="E130" s="89"/>
      <c r="F130" s="88"/>
      <c r="G130" s="89"/>
      <c r="H130" s="89"/>
      <c r="I130" s="90"/>
      <c r="J130" s="89"/>
      <c r="K130" s="110"/>
      <c r="L130" s="110"/>
      <c r="M130" s="110"/>
      <c r="N130" s="148"/>
      <c r="O130" s="91" t="s">
        <v>60</v>
      </c>
      <c r="P130" s="92" t="s">
        <v>60</v>
      </c>
    </row>
    <row r="131" spans="1:16" s="67" customFormat="1" ht="34.5" hidden="1" customHeight="1">
      <c r="A131" s="93" t="s">
        <v>727</v>
      </c>
      <c r="B131" s="87" t="s">
        <v>728</v>
      </c>
      <c r="C131" s="88"/>
      <c r="D131" s="89"/>
      <c r="E131" s="89"/>
      <c r="F131" s="88"/>
      <c r="G131" s="89"/>
      <c r="H131" s="89"/>
      <c r="I131" s="90"/>
      <c r="J131" s="89"/>
      <c r="K131" s="110"/>
      <c r="L131" s="110"/>
      <c r="M131" s="110"/>
      <c r="N131" s="148"/>
      <c r="O131" s="91" t="s">
        <v>60</v>
      </c>
      <c r="P131" s="92" t="s">
        <v>60</v>
      </c>
    </row>
    <row r="132" spans="1:16" s="67" customFormat="1" ht="34.5" hidden="1" customHeight="1">
      <c r="A132" s="93" t="s">
        <v>729</v>
      </c>
      <c r="B132" s="87" t="s">
        <v>730</v>
      </c>
      <c r="C132" s="88"/>
      <c r="D132" s="89"/>
      <c r="E132" s="89"/>
      <c r="F132" s="88"/>
      <c r="G132" s="89"/>
      <c r="H132" s="89"/>
      <c r="I132" s="90"/>
      <c r="J132" s="89"/>
      <c r="K132" s="110"/>
      <c r="L132" s="110"/>
      <c r="M132" s="110"/>
      <c r="N132" s="148"/>
      <c r="O132" s="91" t="s">
        <v>60</v>
      </c>
      <c r="P132" s="92" t="s">
        <v>60</v>
      </c>
    </row>
    <row r="133" spans="1:16" s="67" customFormat="1" ht="34.5" customHeight="1">
      <c r="A133" s="86" t="s">
        <v>965</v>
      </c>
      <c r="B133" s="87" t="s">
        <v>966</v>
      </c>
      <c r="C133" s="88" t="s">
        <v>607</v>
      </c>
      <c r="D133" s="89" t="s">
        <v>608</v>
      </c>
      <c r="E133" s="89" t="s">
        <v>609</v>
      </c>
      <c r="F133" s="88"/>
      <c r="G133" s="89"/>
      <c r="H133" s="89"/>
      <c r="I133" s="90" t="s">
        <v>614</v>
      </c>
      <c r="J133" s="89" t="s">
        <v>610</v>
      </c>
      <c r="K133" s="110">
        <v>1150</v>
      </c>
      <c r="L133" s="110">
        <v>995.7</v>
      </c>
      <c r="M133" s="110">
        <v>78.5</v>
      </c>
      <c r="N133" s="148">
        <v>29</v>
      </c>
      <c r="O133" s="91"/>
      <c r="P133" s="92"/>
    </row>
    <row r="134" spans="1:16" s="67" customFormat="1" ht="34.5" customHeight="1">
      <c r="A134" s="185" t="s">
        <v>969</v>
      </c>
      <c r="B134" s="186" t="s">
        <v>970</v>
      </c>
      <c r="C134" s="187" t="s">
        <v>607</v>
      </c>
      <c r="D134" s="188" t="s">
        <v>608</v>
      </c>
      <c r="E134" s="188" t="s">
        <v>609</v>
      </c>
      <c r="F134" s="187"/>
      <c r="G134" s="187"/>
      <c r="H134" s="187"/>
      <c r="I134" s="90" t="s">
        <v>610</v>
      </c>
      <c r="J134" s="89" t="s">
        <v>651</v>
      </c>
      <c r="K134" s="189">
        <v>2336.1999999999998</v>
      </c>
      <c r="L134" s="189">
        <v>2290.4</v>
      </c>
      <c r="M134" s="189">
        <v>2000</v>
      </c>
      <c r="N134" s="189">
        <f>M134</f>
        <v>2000</v>
      </c>
      <c r="O134" s="91"/>
      <c r="P134" s="92"/>
    </row>
    <row r="135" spans="1:16" s="67" customFormat="1" ht="34.5" customHeight="1">
      <c r="A135" s="185"/>
      <c r="B135" s="186"/>
      <c r="C135" s="187"/>
      <c r="D135" s="188"/>
      <c r="E135" s="188"/>
      <c r="F135" s="187"/>
      <c r="G135" s="187"/>
      <c r="H135" s="187"/>
      <c r="I135" s="100" t="s">
        <v>610</v>
      </c>
      <c r="J135" s="100" t="s">
        <v>614</v>
      </c>
      <c r="K135" s="189"/>
      <c r="L135" s="189"/>
      <c r="M135" s="189"/>
      <c r="N135" s="189"/>
      <c r="O135" s="91"/>
      <c r="P135" s="92"/>
    </row>
    <row r="136" spans="1:16" s="67" customFormat="1" ht="34.5" hidden="1" customHeight="1">
      <c r="A136" s="93" t="s">
        <v>973</v>
      </c>
      <c r="B136" s="87" t="s">
        <v>974</v>
      </c>
      <c r="C136" s="88"/>
      <c r="D136" s="89"/>
      <c r="E136" s="89"/>
      <c r="F136" s="88"/>
      <c r="G136" s="89"/>
      <c r="H136" s="89"/>
      <c r="I136" s="90"/>
      <c r="J136" s="89"/>
      <c r="K136" s="110"/>
      <c r="L136" s="110"/>
      <c r="M136" s="110"/>
      <c r="N136" s="148"/>
      <c r="O136" s="91" t="s">
        <v>60</v>
      </c>
      <c r="P136" s="92" t="s">
        <v>60</v>
      </c>
    </row>
    <row r="137" spans="1:16" s="67" customFormat="1" ht="34.5" hidden="1" customHeight="1">
      <c r="A137" s="93" t="s">
        <v>731</v>
      </c>
      <c r="B137" s="87" t="s">
        <v>732</v>
      </c>
      <c r="C137" s="88" t="s">
        <v>59</v>
      </c>
      <c r="D137" s="89" t="s">
        <v>59</v>
      </c>
      <c r="E137" s="89" t="s">
        <v>59</v>
      </c>
      <c r="F137" s="88" t="s">
        <v>59</v>
      </c>
      <c r="G137" s="89" t="s">
        <v>59</v>
      </c>
      <c r="H137" s="89" t="s">
        <v>59</v>
      </c>
      <c r="I137" s="90" t="s">
        <v>59</v>
      </c>
      <c r="J137" s="89" t="s">
        <v>59</v>
      </c>
      <c r="K137" s="110"/>
      <c r="L137" s="110"/>
      <c r="M137" s="110"/>
      <c r="N137" s="148"/>
      <c r="O137" s="91" t="s">
        <v>60</v>
      </c>
      <c r="P137" s="92" t="s">
        <v>60</v>
      </c>
    </row>
    <row r="138" spans="1:16" s="67" customFormat="1" ht="36.75" hidden="1" customHeight="1">
      <c r="A138" s="93" t="s">
        <v>733</v>
      </c>
      <c r="B138" s="87" t="s">
        <v>734</v>
      </c>
      <c r="C138" s="88" t="s">
        <v>59</v>
      </c>
      <c r="D138" s="89" t="s">
        <v>59</v>
      </c>
      <c r="E138" s="89" t="s">
        <v>59</v>
      </c>
      <c r="F138" s="88" t="s">
        <v>59</v>
      </c>
      <c r="G138" s="89" t="s">
        <v>59</v>
      </c>
      <c r="H138" s="89" t="s">
        <v>59</v>
      </c>
      <c r="I138" s="90" t="s">
        <v>59</v>
      </c>
      <c r="J138" s="89" t="s">
        <v>59</v>
      </c>
      <c r="K138" s="110">
        <v>0</v>
      </c>
      <c r="L138" s="110">
        <v>0</v>
      </c>
      <c r="M138" s="110">
        <v>0</v>
      </c>
      <c r="N138" s="148">
        <f>M138</f>
        <v>0</v>
      </c>
      <c r="O138" s="91" t="s">
        <v>60</v>
      </c>
      <c r="P138" s="92" t="s">
        <v>60</v>
      </c>
    </row>
    <row r="139" spans="1:16" s="67" customFormat="1" ht="34.5" customHeight="1">
      <c r="A139" s="86" t="s">
        <v>735</v>
      </c>
      <c r="B139" s="87" t="s">
        <v>736</v>
      </c>
      <c r="C139" s="88" t="s">
        <v>59</v>
      </c>
      <c r="D139" s="89" t="s">
        <v>59</v>
      </c>
      <c r="E139" s="89" t="s">
        <v>59</v>
      </c>
      <c r="F139" s="88" t="s">
        <v>59</v>
      </c>
      <c r="G139" s="89" t="s">
        <v>59</v>
      </c>
      <c r="H139" s="89" t="s">
        <v>59</v>
      </c>
      <c r="I139" s="90" t="s">
        <v>59</v>
      </c>
      <c r="J139" s="89" t="s">
        <v>59</v>
      </c>
      <c r="K139" s="110">
        <f>K140+K239</f>
        <v>508429.7</v>
      </c>
      <c r="L139" s="110">
        <f t="shared" ref="L139:N139" si="4">L140+L239</f>
        <v>508363.30000000005</v>
      </c>
      <c r="M139" s="110">
        <f t="shared" si="4"/>
        <v>432574.00000000006</v>
      </c>
      <c r="N139" s="110">
        <f t="shared" si="4"/>
        <v>315136.80000000005</v>
      </c>
      <c r="O139" s="91" t="s">
        <v>60</v>
      </c>
      <c r="P139" s="92" t="s">
        <v>60</v>
      </c>
    </row>
    <row r="140" spans="1:16" s="67" customFormat="1" ht="34.5" customHeight="1">
      <c r="A140" s="86" t="s">
        <v>737</v>
      </c>
      <c r="B140" s="87" t="s">
        <v>738</v>
      </c>
      <c r="C140" s="88" t="s">
        <v>59</v>
      </c>
      <c r="D140" s="89" t="s">
        <v>59</v>
      </c>
      <c r="E140" s="89" t="s">
        <v>59</v>
      </c>
      <c r="F140" s="88" t="s">
        <v>59</v>
      </c>
      <c r="G140" s="89" t="s">
        <v>59</v>
      </c>
      <c r="H140" s="89" t="s">
        <v>59</v>
      </c>
      <c r="I140" s="90" t="s">
        <v>59</v>
      </c>
      <c r="J140" s="89" t="s">
        <v>59</v>
      </c>
      <c r="K140" s="110">
        <f>SUM(K141:K238)</f>
        <v>508429.7</v>
      </c>
      <c r="L140" s="110">
        <f t="shared" ref="L140:N140" si="5">SUM(L141:L238)</f>
        <v>508363.30000000005</v>
      </c>
      <c r="M140" s="110">
        <f t="shared" si="5"/>
        <v>432574.00000000006</v>
      </c>
      <c r="N140" s="110">
        <f t="shared" si="5"/>
        <v>315136.80000000005</v>
      </c>
      <c r="O140" s="91" t="s">
        <v>60</v>
      </c>
      <c r="P140" s="92" t="s">
        <v>60</v>
      </c>
    </row>
    <row r="141" spans="1:16" s="67" customFormat="1" ht="34.5" hidden="1" customHeight="1">
      <c r="A141" s="93" t="s">
        <v>739</v>
      </c>
      <c r="B141" s="87" t="s">
        <v>740</v>
      </c>
      <c r="C141" s="88"/>
      <c r="D141" s="89"/>
      <c r="E141" s="89"/>
      <c r="F141" s="88"/>
      <c r="G141" s="89"/>
      <c r="H141" s="89"/>
      <c r="I141" s="90"/>
      <c r="J141" s="89"/>
      <c r="K141" s="110"/>
      <c r="L141" s="110"/>
      <c r="M141" s="110"/>
      <c r="N141" s="148">
        <f>M141</f>
        <v>0</v>
      </c>
      <c r="O141" s="91" t="s">
        <v>60</v>
      </c>
      <c r="P141" s="92" t="s">
        <v>60</v>
      </c>
    </row>
    <row r="142" spans="1:16" s="67" customFormat="1" ht="34.5" customHeight="1">
      <c r="A142" s="86" t="s">
        <v>741</v>
      </c>
      <c r="B142" s="87" t="s">
        <v>742</v>
      </c>
      <c r="C142" s="88" t="s">
        <v>607</v>
      </c>
      <c r="D142" s="89" t="s">
        <v>608</v>
      </c>
      <c r="E142" s="89" t="s">
        <v>609</v>
      </c>
      <c r="F142" s="88"/>
      <c r="G142" s="89"/>
      <c r="H142" s="89"/>
      <c r="I142" s="90" t="s">
        <v>610</v>
      </c>
      <c r="J142" s="89" t="s">
        <v>614</v>
      </c>
      <c r="K142" s="110">
        <v>18.7</v>
      </c>
      <c r="L142" s="110">
        <v>18</v>
      </c>
      <c r="M142" s="110"/>
      <c r="N142" s="148">
        <f>M142</f>
        <v>0</v>
      </c>
      <c r="O142" s="91" t="s">
        <v>60</v>
      </c>
      <c r="P142" s="92" t="s">
        <v>60</v>
      </c>
    </row>
    <row r="143" spans="1:16" s="67" customFormat="1" ht="34.5" hidden="1" customHeight="1">
      <c r="A143" s="93" t="s">
        <v>743</v>
      </c>
      <c r="B143" s="87" t="s">
        <v>744</v>
      </c>
      <c r="C143" s="88"/>
      <c r="D143" s="89"/>
      <c r="E143" s="89"/>
      <c r="F143" s="88"/>
      <c r="G143" s="89"/>
      <c r="H143" s="89"/>
      <c r="I143" s="90"/>
      <c r="J143" s="89"/>
      <c r="K143" s="110"/>
      <c r="L143" s="110"/>
      <c r="M143" s="110"/>
      <c r="N143" s="148"/>
      <c r="O143" s="91" t="s">
        <v>60</v>
      </c>
      <c r="P143" s="92" t="s">
        <v>60</v>
      </c>
    </row>
    <row r="144" spans="1:16" s="67" customFormat="1" ht="34.5" hidden="1" customHeight="1">
      <c r="A144" s="86" t="s">
        <v>745</v>
      </c>
      <c r="B144" s="87" t="s">
        <v>746</v>
      </c>
      <c r="C144" s="88" t="s">
        <v>607</v>
      </c>
      <c r="D144" s="89" t="s">
        <v>608</v>
      </c>
      <c r="E144" s="89" t="s">
        <v>609</v>
      </c>
      <c r="F144" s="88"/>
      <c r="G144" s="89"/>
      <c r="H144" s="89"/>
      <c r="I144" s="90"/>
      <c r="J144" s="89"/>
      <c r="K144" s="110"/>
      <c r="L144" s="110"/>
      <c r="M144" s="110"/>
      <c r="N144" s="148"/>
      <c r="O144" s="91" t="s">
        <v>60</v>
      </c>
      <c r="P144" s="92" t="s">
        <v>60</v>
      </c>
    </row>
    <row r="145" spans="1:16" s="67" customFormat="1" ht="34.5" hidden="1" customHeight="1">
      <c r="A145" s="93" t="s">
        <v>747</v>
      </c>
      <c r="B145" s="87" t="s">
        <v>748</v>
      </c>
      <c r="C145" s="88"/>
      <c r="D145" s="89"/>
      <c r="E145" s="89"/>
      <c r="F145" s="88"/>
      <c r="G145" s="89"/>
      <c r="H145" s="89"/>
      <c r="I145" s="90"/>
      <c r="J145" s="89"/>
      <c r="K145" s="110"/>
      <c r="L145" s="110"/>
      <c r="M145" s="110"/>
      <c r="N145" s="148"/>
      <c r="O145" s="91" t="s">
        <v>60</v>
      </c>
      <c r="P145" s="92" t="s">
        <v>60</v>
      </c>
    </row>
    <row r="146" spans="1:16" s="67" customFormat="1" ht="34.5" hidden="1" customHeight="1">
      <c r="A146" s="93" t="s">
        <v>749</v>
      </c>
      <c r="B146" s="87" t="s">
        <v>750</v>
      </c>
      <c r="C146" s="88"/>
      <c r="D146" s="89"/>
      <c r="E146" s="89"/>
      <c r="F146" s="88"/>
      <c r="G146" s="89"/>
      <c r="H146" s="89"/>
      <c r="I146" s="90"/>
      <c r="J146" s="89"/>
      <c r="K146" s="110"/>
      <c r="L146" s="110"/>
      <c r="M146" s="110"/>
      <c r="N146" s="148"/>
      <c r="O146" s="91" t="s">
        <v>60</v>
      </c>
      <c r="P146" s="92" t="s">
        <v>60</v>
      </c>
    </row>
    <row r="147" spans="1:16" s="67" customFormat="1" ht="34.5" hidden="1" customHeight="1">
      <c r="A147" s="93" t="s">
        <v>751</v>
      </c>
      <c r="B147" s="87" t="s">
        <v>752</v>
      </c>
      <c r="C147" s="88"/>
      <c r="D147" s="89"/>
      <c r="E147" s="89"/>
      <c r="F147" s="88"/>
      <c r="G147" s="89"/>
      <c r="H147" s="89"/>
      <c r="I147" s="90"/>
      <c r="J147" s="89"/>
      <c r="K147" s="110"/>
      <c r="L147" s="110"/>
      <c r="M147" s="110"/>
      <c r="N147" s="148"/>
      <c r="O147" s="91" t="s">
        <v>60</v>
      </c>
      <c r="P147" s="92" t="s">
        <v>60</v>
      </c>
    </row>
    <row r="148" spans="1:16" s="67" customFormat="1" ht="34.5" hidden="1" customHeight="1">
      <c r="A148" s="93" t="s">
        <v>753</v>
      </c>
      <c r="B148" s="87" t="s">
        <v>754</v>
      </c>
      <c r="C148" s="88"/>
      <c r="D148" s="89"/>
      <c r="E148" s="89"/>
      <c r="F148" s="88"/>
      <c r="G148" s="89"/>
      <c r="H148" s="89"/>
      <c r="I148" s="90"/>
      <c r="J148" s="89"/>
      <c r="K148" s="110"/>
      <c r="L148" s="110"/>
      <c r="M148" s="110"/>
      <c r="N148" s="148"/>
      <c r="O148" s="91" t="s">
        <v>60</v>
      </c>
      <c r="P148" s="92" t="s">
        <v>60</v>
      </c>
    </row>
    <row r="149" spans="1:16" s="67" customFormat="1" ht="24.75" customHeight="1">
      <c r="A149" s="195" t="s">
        <v>755</v>
      </c>
      <c r="B149" s="94"/>
      <c r="C149" s="95"/>
      <c r="D149" s="96"/>
      <c r="E149" s="96"/>
      <c r="F149" s="95"/>
      <c r="G149" s="96"/>
      <c r="H149" s="96"/>
      <c r="I149" s="97" t="s">
        <v>617</v>
      </c>
      <c r="J149" s="98" t="s">
        <v>648</v>
      </c>
      <c r="K149" s="197">
        <f>1898.3+506.5</f>
        <v>2404.8000000000002</v>
      </c>
      <c r="L149" s="197">
        <f>1898.3+506.5</f>
        <v>2404.8000000000002</v>
      </c>
      <c r="M149" s="197">
        <f>2360.5+2858.8</f>
        <v>5219.3</v>
      </c>
      <c r="N149" s="191"/>
      <c r="O149" s="91"/>
      <c r="P149" s="92"/>
    </row>
    <row r="150" spans="1:16" s="67" customFormat="1" ht="24.75" customHeight="1">
      <c r="A150" s="196"/>
      <c r="B150" s="87" t="s">
        <v>756</v>
      </c>
      <c r="C150" s="88" t="s">
        <v>607</v>
      </c>
      <c r="D150" s="89" t="s">
        <v>608</v>
      </c>
      <c r="E150" s="89" t="s">
        <v>609</v>
      </c>
      <c r="F150" s="88"/>
      <c r="G150" s="89"/>
      <c r="H150" s="89"/>
      <c r="I150" s="90" t="s">
        <v>617</v>
      </c>
      <c r="J150" s="89" t="s">
        <v>649</v>
      </c>
      <c r="K150" s="198"/>
      <c r="L150" s="198"/>
      <c r="M150" s="198"/>
      <c r="N150" s="192"/>
      <c r="O150" s="91" t="s">
        <v>60</v>
      </c>
      <c r="P150" s="92" t="s">
        <v>60</v>
      </c>
    </row>
    <row r="151" spans="1:16" s="67" customFormat="1" ht="34.5" hidden="1" customHeight="1">
      <c r="A151" s="93" t="s">
        <v>757</v>
      </c>
      <c r="B151" s="87" t="s">
        <v>758</v>
      </c>
      <c r="C151" s="88"/>
      <c r="D151" s="89"/>
      <c r="E151" s="89"/>
      <c r="F151" s="88"/>
      <c r="G151" s="89"/>
      <c r="H151" s="89"/>
      <c r="I151" s="90"/>
      <c r="J151" s="89"/>
      <c r="K151" s="110"/>
      <c r="L151" s="110"/>
      <c r="M151" s="110"/>
      <c r="N151" s="148"/>
      <c r="O151" s="91" t="s">
        <v>60</v>
      </c>
      <c r="P151" s="92" t="s">
        <v>60</v>
      </c>
    </row>
    <row r="152" spans="1:16" s="67" customFormat="1" ht="34.5" hidden="1" customHeight="1">
      <c r="A152" s="93" t="s">
        <v>759</v>
      </c>
      <c r="B152" s="87" t="s">
        <v>760</v>
      </c>
      <c r="C152" s="88"/>
      <c r="D152" s="89"/>
      <c r="E152" s="89"/>
      <c r="F152" s="88"/>
      <c r="G152" s="89"/>
      <c r="H152" s="89"/>
      <c r="I152" s="90"/>
      <c r="J152" s="89"/>
      <c r="K152" s="110"/>
      <c r="L152" s="110"/>
      <c r="M152" s="110"/>
      <c r="N152" s="148"/>
      <c r="O152" s="91" t="s">
        <v>60</v>
      </c>
      <c r="P152" s="92" t="s">
        <v>60</v>
      </c>
    </row>
    <row r="153" spans="1:16" s="67" customFormat="1" ht="34.5" hidden="1" customHeight="1">
      <c r="A153" s="93" t="s">
        <v>761</v>
      </c>
      <c r="B153" s="87" t="s">
        <v>762</v>
      </c>
      <c r="C153" s="88"/>
      <c r="D153" s="89"/>
      <c r="E153" s="89"/>
      <c r="F153" s="88"/>
      <c r="G153" s="89"/>
      <c r="H153" s="89"/>
      <c r="I153" s="90"/>
      <c r="J153" s="89"/>
      <c r="K153" s="110"/>
      <c r="L153" s="110"/>
      <c r="M153" s="110"/>
      <c r="N153" s="148"/>
      <c r="O153" s="91" t="s">
        <v>60</v>
      </c>
      <c r="P153" s="92" t="s">
        <v>60</v>
      </c>
    </row>
    <row r="154" spans="1:16" s="67" customFormat="1" ht="34.5" hidden="1" customHeight="1">
      <c r="A154" s="93" t="s">
        <v>763</v>
      </c>
      <c r="B154" s="87" t="s">
        <v>764</v>
      </c>
      <c r="C154" s="88"/>
      <c r="D154" s="89"/>
      <c r="E154" s="89"/>
      <c r="F154" s="88"/>
      <c r="G154" s="89"/>
      <c r="H154" s="89"/>
      <c r="I154" s="90"/>
      <c r="J154" s="89"/>
      <c r="K154" s="110"/>
      <c r="L154" s="110"/>
      <c r="M154" s="110"/>
      <c r="N154" s="148"/>
      <c r="O154" s="91" t="s">
        <v>60</v>
      </c>
      <c r="P154" s="92" t="s">
        <v>60</v>
      </c>
    </row>
    <row r="155" spans="1:16" s="67" customFormat="1" ht="34.5" hidden="1" customHeight="1">
      <c r="A155" s="93" t="s">
        <v>765</v>
      </c>
      <c r="B155" s="87" t="s">
        <v>766</v>
      </c>
      <c r="C155" s="88"/>
      <c r="D155" s="89"/>
      <c r="E155" s="89"/>
      <c r="F155" s="88"/>
      <c r="G155" s="89"/>
      <c r="H155" s="89"/>
      <c r="I155" s="90"/>
      <c r="J155" s="89"/>
      <c r="K155" s="110"/>
      <c r="L155" s="110"/>
      <c r="M155" s="110"/>
      <c r="N155" s="148"/>
      <c r="O155" s="91" t="s">
        <v>60</v>
      </c>
      <c r="P155" s="92" t="s">
        <v>60</v>
      </c>
    </row>
    <row r="156" spans="1:16" s="67" customFormat="1" ht="34.5" customHeight="1">
      <c r="A156" s="104" t="s">
        <v>767</v>
      </c>
      <c r="B156" s="87" t="s">
        <v>768</v>
      </c>
      <c r="C156" s="88"/>
      <c r="D156" s="89"/>
      <c r="E156" s="89"/>
      <c r="F156" s="88"/>
      <c r="G156" s="89"/>
      <c r="H156" s="89"/>
      <c r="I156" s="97" t="s">
        <v>617</v>
      </c>
      <c r="J156" s="98" t="s">
        <v>618</v>
      </c>
      <c r="K156" s="110">
        <v>7299.1</v>
      </c>
      <c r="L156" s="110">
        <v>7299.1</v>
      </c>
      <c r="M156" s="110">
        <v>9000</v>
      </c>
      <c r="N156" s="148"/>
      <c r="O156" s="91" t="s">
        <v>60</v>
      </c>
      <c r="P156" s="92" t="s">
        <v>60</v>
      </c>
    </row>
    <row r="157" spans="1:16" s="67" customFormat="1" ht="34.5" hidden="1" customHeight="1">
      <c r="A157" s="93" t="s">
        <v>769</v>
      </c>
      <c r="B157" s="87" t="s">
        <v>770</v>
      </c>
      <c r="C157" s="88"/>
      <c r="D157" s="89"/>
      <c r="E157" s="89"/>
      <c r="F157" s="88"/>
      <c r="G157" s="89"/>
      <c r="H157" s="89"/>
      <c r="I157" s="90"/>
      <c r="J157" s="89"/>
      <c r="K157" s="110"/>
      <c r="L157" s="110"/>
      <c r="M157" s="110"/>
      <c r="N157" s="148"/>
      <c r="O157" s="91" t="s">
        <v>60</v>
      </c>
      <c r="P157" s="92" t="s">
        <v>60</v>
      </c>
    </row>
    <row r="158" spans="1:16" s="67" customFormat="1" ht="34.5" hidden="1" customHeight="1">
      <c r="A158" s="93" t="s">
        <v>771</v>
      </c>
      <c r="B158" s="87" t="s">
        <v>772</v>
      </c>
      <c r="C158" s="88"/>
      <c r="D158" s="89"/>
      <c r="E158" s="89"/>
      <c r="F158" s="88"/>
      <c r="G158" s="89"/>
      <c r="H158" s="89"/>
      <c r="I158" s="90"/>
      <c r="J158" s="89"/>
      <c r="K158" s="110"/>
      <c r="L158" s="110"/>
      <c r="M158" s="110"/>
      <c r="N158" s="148"/>
      <c r="O158" s="91" t="s">
        <v>60</v>
      </c>
      <c r="P158" s="92" t="s">
        <v>60</v>
      </c>
    </row>
    <row r="159" spans="1:16" s="67" customFormat="1" ht="34.5" hidden="1" customHeight="1">
      <c r="A159" s="93" t="s">
        <v>773</v>
      </c>
      <c r="B159" s="87" t="s">
        <v>774</v>
      </c>
      <c r="C159" s="88"/>
      <c r="D159" s="89"/>
      <c r="E159" s="89"/>
      <c r="F159" s="88"/>
      <c r="G159" s="89"/>
      <c r="H159" s="89"/>
      <c r="I159" s="90"/>
      <c r="J159" s="89"/>
      <c r="K159" s="110"/>
      <c r="L159" s="110"/>
      <c r="M159" s="110"/>
      <c r="N159" s="148"/>
      <c r="O159" s="91" t="s">
        <v>60</v>
      </c>
      <c r="P159" s="92" t="s">
        <v>60</v>
      </c>
    </row>
    <row r="160" spans="1:16" s="67" customFormat="1" ht="34.5" hidden="1" customHeight="1">
      <c r="A160" s="93" t="s">
        <v>775</v>
      </c>
      <c r="B160" s="87" t="s">
        <v>776</v>
      </c>
      <c r="C160" s="88"/>
      <c r="D160" s="89"/>
      <c r="E160" s="89"/>
      <c r="F160" s="88"/>
      <c r="G160" s="89"/>
      <c r="H160" s="89"/>
      <c r="I160" s="90"/>
      <c r="J160" s="89"/>
      <c r="K160" s="110"/>
      <c r="L160" s="110"/>
      <c r="M160" s="110"/>
      <c r="N160" s="148"/>
      <c r="O160" s="91" t="s">
        <v>60</v>
      </c>
      <c r="P160" s="92" t="s">
        <v>60</v>
      </c>
    </row>
    <row r="161" spans="1:16" s="67" customFormat="1" ht="37.5" customHeight="1">
      <c r="A161" s="185" t="s">
        <v>777</v>
      </c>
      <c r="B161" s="186" t="s">
        <v>778</v>
      </c>
      <c r="C161" s="187" t="s">
        <v>607</v>
      </c>
      <c r="D161" s="188" t="s">
        <v>608</v>
      </c>
      <c r="E161" s="188" t="s">
        <v>609</v>
      </c>
      <c r="F161" s="187"/>
      <c r="G161" s="89"/>
      <c r="H161" s="89"/>
      <c r="I161" s="90" t="s">
        <v>630</v>
      </c>
      <c r="J161" s="89" t="s">
        <v>610</v>
      </c>
      <c r="K161" s="190">
        <v>465600</v>
      </c>
      <c r="L161" s="190">
        <v>465600</v>
      </c>
      <c r="M161" s="190">
        <v>392616.5</v>
      </c>
      <c r="N161" s="191">
        <f>97063.3+215746.4</f>
        <v>312809.7</v>
      </c>
      <c r="O161" s="91" t="s">
        <v>60</v>
      </c>
      <c r="P161" s="92" t="s">
        <v>60</v>
      </c>
    </row>
    <row r="162" spans="1:16" s="67" customFormat="1" ht="37.5" customHeight="1">
      <c r="A162" s="185"/>
      <c r="B162" s="186"/>
      <c r="C162" s="187"/>
      <c r="D162" s="188"/>
      <c r="E162" s="188"/>
      <c r="F162" s="187"/>
      <c r="G162" s="100"/>
      <c r="H162" s="100"/>
      <c r="I162" s="100" t="s">
        <v>630</v>
      </c>
      <c r="J162" s="100" t="s">
        <v>631</v>
      </c>
      <c r="K162" s="190"/>
      <c r="L162" s="190"/>
      <c r="M162" s="190"/>
      <c r="N162" s="192"/>
      <c r="O162" s="101"/>
      <c r="P162" s="102"/>
    </row>
    <row r="163" spans="1:16" s="67" customFormat="1" ht="48.75" hidden="1" customHeight="1">
      <c r="A163" s="104" t="s">
        <v>779</v>
      </c>
      <c r="B163" s="87" t="s">
        <v>780</v>
      </c>
      <c r="C163" s="88"/>
      <c r="D163" s="89"/>
      <c r="E163" s="89"/>
      <c r="F163" s="88"/>
      <c r="G163" s="89"/>
      <c r="H163" s="89"/>
      <c r="I163" s="90"/>
      <c r="J163" s="89"/>
      <c r="K163" s="110"/>
      <c r="L163" s="110"/>
      <c r="M163" s="110"/>
      <c r="N163" s="148"/>
      <c r="O163" s="91" t="s">
        <v>60</v>
      </c>
      <c r="P163" s="92" t="s">
        <v>60</v>
      </c>
    </row>
    <row r="164" spans="1:16" s="67" customFormat="1" ht="34.5" hidden="1" customHeight="1">
      <c r="A164" s="93" t="s">
        <v>781</v>
      </c>
      <c r="B164" s="87" t="s">
        <v>782</v>
      </c>
      <c r="C164" s="88"/>
      <c r="D164" s="89"/>
      <c r="E164" s="89"/>
      <c r="F164" s="88"/>
      <c r="G164" s="89"/>
      <c r="H164" s="89"/>
      <c r="I164" s="90"/>
      <c r="J164" s="89"/>
      <c r="K164" s="110"/>
      <c r="L164" s="110"/>
      <c r="M164" s="110"/>
      <c r="N164" s="148"/>
      <c r="O164" s="91" t="s">
        <v>60</v>
      </c>
      <c r="P164" s="92" t="s">
        <v>60</v>
      </c>
    </row>
    <row r="165" spans="1:16" s="67" customFormat="1" ht="34.5" hidden="1" customHeight="1">
      <c r="A165" s="93" t="s">
        <v>783</v>
      </c>
      <c r="B165" s="87" t="s">
        <v>784</v>
      </c>
      <c r="C165" s="88"/>
      <c r="D165" s="89"/>
      <c r="E165" s="89"/>
      <c r="F165" s="88"/>
      <c r="G165" s="89"/>
      <c r="H165" s="89"/>
      <c r="I165" s="90"/>
      <c r="J165" s="89"/>
      <c r="K165" s="110"/>
      <c r="L165" s="110"/>
      <c r="M165" s="110"/>
      <c r="N165" s="148"/>
      <c r="O165" s="91" t="s">
        <v>60</v>
      </c>
      <c r="P165" s="92" t="s">
        <v>60</v>
      </c>
    </row>
    <row r="166" spans="1:16" s="67" customFormat="1" ht="34.5" hidden="1" customHeight="1">
      <c r="A166" s="93" t="s">
        <v>785</v>
      </c>
      <c r="B166" s="87" t="s">
        <v>786</v>
      </c>
      <c r="C166" s="88"/>
      <c r="D166" s="89"/>
      <c r="E166" s="89"/>
      <c r="F166" s="88"/>
      <c r="G166" s="89"/>
      <c r="H166" s="89"/>
      <c r="I166" s="90"/>
      <c r="J166" s="89"/>
      <c r="K166" s="110"/>
      <c r="L166" s="110"/>
      <c r="M166" s="110"/>
      <c r="N166" s="148"/>
      <c r="O166" s="91" t="s">
        <v>60</v>
      </c>
      <c r="P166" s="92" t="s">
        <v>60</v>
      </c>
    </row>
    <row r="167" spans="1:16" s="67" customFormat="1" ht="34.5" hidden="1" customHeight="1">
      <c r="A167" s="93" t="s">
        <v>787</v>
      </c>
      <c r="B167" s="87" t="s">
        <v>788</v>
      </c>
      <c r="C167" s="88"/>
      <c r="D167" s="89"/>
      <c r="E167" s="89"/>
      <c r="F167" s="88"/>
      <c r="G167" s="89"/>
      <c r="H167" s="89"/>
      <c r="I167" s="90"/>
      <c r="J167" s="89"/>
      <c r="K167" s="110"/>
      <c r="L167" s="110"/>
      <c r="M167" s="110"/>
      <c r="N167" s="148"/>
      <c r="O167" s="91" t="s">
        <v>60</v>
      </c>
      <c r="P167" s="92" t="s">
        <v>60</v>
      </c>
    </row>
    <row r="168" spans="1:16" s="67" customFormat="1" ht="34.5" hidden="1" customHeight="1">
      <c r="A168" s="93" t="s">
        <v>789</v>
      </c>
      <c r="B168" s="87" t="s">
        <v>790</v>
      </c>
      <c r="C168" s="88"/>
      <c r="D168" s="89"/>
      <c r="E168" s="89"/>
      <c r="F168" s="88"/>
      <c r="G168" s="89"/>
      <c r="H168" s="89"/>
      <c r="I168" s="90"/>
      <c r="J168" s="89"/>
      <c r="K168" s="110"/>
      <c r="L168" s="110"/>
      <c r="M168" s="110"/>
      <c r="N168" s="148"/>
      <c r="O168" s="91" t="s">
        <v>60</v>
      </c>
      <c r="P168" s="92" t="s">
        <v>60</v>
      </c>
    </row>
    <row r="169" spans="1:16" s="67" customFormat="1" ht="34.5" hidden="1" customHeight="1">
      <c r="A169" s="93" t="s">
        <v>791</v>
      </c>
      <c r="B169" s="87" t="s">
        <v>792</v>
      </c>
      <c r="C169" s="88"/>
      <c r="D169" s="89"/>
      <c r="E169" s="89"/>
      <c r="F169" s="88"/>
      <c r="G169" s="89"/>
      <c r="H169" s="89"/>
      <c r="I169" s="90"/>
      <c r="J169" s="89"/>
      <c r="K169" s="110"/>
      <c r="L169" s="110"/>
      <c r="M169" s="110"/>
      <c r="N169" s="148"/>
      <c r="O169" s="91" t="s">
        <v>60</v>
      </c>
      <c r="P169" s="92" t="s">
        <v>60</v>
      </c>
    </row>
    <row r="170" spans="1:16" s="67" customFormat="1" ht="34.5" hidden="1" customHeight="1">
      <c r="A170" s="93" t="s">
        <v>793</v>
      </c>
      <c r="B170" s="87" t="s">
        <v>794</v>
      </c>
      <c r="C170" s="88"/>
      <c r="D170" s="89"/>
      <c r="E170" s="89"/>
      <c r="F170" s="88"/>
      <c r="G170" s="89"/>
      <c r="H170" s="89"/>
      <c r="I170" s="90"/>
      <c r="J170" s="89"/>
      <c r="K170" s="110"/>
      <c r="L170" s="110"/>
      <c r="M170" s="110"/>
      <c r="N170" s="148"/>
      <c r="O170" s="91" t="s">
        <v>60</v>
      </c>
      <c r="P170" s="92" t="s">
        <v>60</v>
      </c>
    </row>
    <row r="171" spans="1:16" s="67" customFormat="1" ht="34.5" hidden="1" customHeight="1">
      <c r="A171" s="93" t="s">
        <v>795</v>
      </c>
      <c r="B171" s="87" t="s">
        <v>796</v>
      </c>
      <c r="C171" s="88"/>
      <c r="D171" s="89"/>
      <c r="E171" s="89"/>
      <c r="F171" s="88"/>
      <c r="G171" s="89"/>
      <c r="H171" s="89"/>
      <c r="I171" s="90"/>
      <c r="J171" s="89"/>
      <c r="K171" s="110"/>
      <c r="L171" s="110"/>
      <c r="M171" s="110"/>
      <c r="N171" s="148"/>
      <c r="O171" s="91" t="s">
        <v>60</v>
      </c>
      <c r="P171" s="92" t="s">
        <v>60</v>
      </c>
    </row>
    <row r="172" spans="1:16" s="67" customFormat="1" ht="46.5" customHeight="1">
      <c r="A172" s="93" t="s">
        <v>797</v>
      </c>
      <c r="B172" s="87" t="s">
        <v>798</v>
      </c>
      <c r="C172" s="88"/>
      <c r="D172" s="89"/>
      <c r="E172" s="89"/>
      <c r="F172" s="88"/>
      <c r="G172" s="89"/>
      <c r="H172" s="89"/>
      <c r="I172" s="97" t="s">
        <v>620</v>
      </c>
      <c r="J172" s="98" t="s">
        <v>610</v>
      </c>
      <c r="K172" s="110">
        <v>6459</v>
      </c>
      <c r="L172" s="110">
        <v>6459</v>
      </c>
      <c r="M172" s="110">
        <v>1347.4</v>
      </c>
      <c r="N172" s="148"/>
      <c r="O172" s="91" t="s">
        <v>60</v>
      </c>
      <c r="P172" s="92" t="s">
        <v>60</v>
      </c>
    </row>
    <row r="173" spans="1:16" s="67" customFormat="1" ht="34.5" hidden="1" customHeight="1">
      <c r="A173" s="93" t="s">
        <v>799</v>
      </c>
      <c r="B173" s="87" t="s">
        <v>800</v>
      </c>
      <c r="C173" s="88"/>
      <c r="D173" s="89"/>
      <c r="E173" s="89"/>
      <c r="F173" s="88"/>
      <c r="G173" s="89"/>
      <c r="H173" s="89"/>
      <c r="I173" s="90"/>
      <c r="J173" s="89"/>
      <c r="K173" s="110"/>
      <c r="L173" s="110"/>
      <c r="M173" s="110"/>
      <c r="N173" s="148"/>
      <c r="O173" s="91" t="s">
        <v>60</v>
      </c>
      <c r="P173" s="92" t="s">
        <v>60</v>
      </c>
    </row>
    <row r="174" spans="1:16" s="67" customFormat="1" ht="34.5" hidden="1" customHeight="1">
      <c r="A174" s="93" t="s">
        <v>801</v>
      </c>
      <c r="B174" s="87" t="s">
        <v>802</v>
      </c>
      <c r="C174" s="88"/>
      <c r="D174" s="89"/>
      <c r="E174" s="89"/>
      <c r="F174" s="88"/>
      <c r="G174" s="89"/>
      <c r="H174" s="89"/>
      <c r="I174" s="90"/>
      <c r="J174" s="89"/>
      <c r="K174" s="110"/>
      <c r="L174" s="110"/>
      <c r="M174" s="110"/>
      <c r="N174" s="148"/>
      <c r="O174" s="91" t="s">
        <v>60</v>
      </c>
      <c r="P174" s="92" t="s">
        <v>60</v>
      </c>
    </row>
    <row r="175" spans="1:16" s="67" customFormat="1" ht="34.5" hidden="1" customHeight="1">
      <c r="A175" s="93" t="s">
        <v>803</v>
      </c>
      <c r="B175" s="87" t="s">
        <v>804</v>
      </c>
      <c r="C175" s="88"/>
      <c r="D175" s="89"/>
      <c r="E175" s="89"/>
      <c r="F175" s="88"/>
      <c r="G175" s="89"/>
      <c r="H175" s="89"/>
      <c r="I175" s="90"/>
      <c r="J175" s="89"/>
      <c r="K175" s="110"/>
      <c r="L175" s="110"/>
      <c r="M175" s="110"/>
      <c r="N175" s="148"/>
      <c r="O175" s="91" t="s">
        <v>60</v>
      </c>
      <c r="P175" s="92" t="s">
        <v>60</v>
      </c>
    </row>
    <row r="176" spans="1:16" s="67" customFormat="1" ht="34.5" hidden="1" customHeight="1">
      <c r="A176" s="93" t="s">
        <v>805</v>
      </c>
      <c r="B176" s="87" t="s">
        <v>806</v>
      </c>
      <c r="C176" s="88"/>
      <c r="D176" s="89"/>
      <c r="E176" s="89"/>
      <c r="F176" s="88"/>
      <c r="G176" s="89"/>
      <c r="H176" s="89"/>
      <c r="I176" s="90"/>
      <c r="J176" s="89"/>
      <c r="K176" s="110"/>
      <c r="L176" s="110"/>
      <c r="M176" s="110"/>
      <c r="N176" s="148"/>
      <c r="O176" s="91" t="s">
        <v>60</v>
      </c>
      <c r="P176" s="92" t="s">
        <v>60</v>
      </c>
    </row>
    <row r="177" spans="1:16" s="67" customFormat="1" ht="34.5" hidden="1" customHeight="1">
      <c r="A177" s="93" t="s">
        <v>807</v>
      </c>
      <c r="B177" s="87" t="s">
        <v>808</v>
      </c>
      <c r="C177" s="88"/>
      <c r="D177" s="89"/>
      <c r="E177" s="89"/>
      <c r="F177" s="88"/>
      <c r="G177" s="89"/>
      <c r="H177" s="89"/>
      <c r="I177" s="90"/>
      <c r="J177" s="89"/>
      <c r="K177" s="110"/>
      <c r="L177" s="110"/>
      <c r="M177" s="110"/>
      <c r="N177" s="148"/>
      <c r="O177" s="91" t="s">
        <v>60</v>
      </c>
      <c r="P177" s="92" t="s">
        <v>60</v>
      </c>
    </row>
    <row r="178" spans="1:16" s="67" customFormat="1" ht="34.5" hidden="1" customHeight="1">
      <c r="A178" s="93" t="s">
        <v>809</v>
      </c>
      <c r="B178" s="87" t="s">
        <v>810</v>
      </c>
      <c r="C178" s="88"/>
      <c r="D178" s="89"/>
      <c r="E178" s="89"/>
      <c r="F178" s="88"/>
      <c r="G178" s="89"/>
      <c r="H178" s="89"/>
      <c r="I178" s="90"/>
      <c r="J178" s="89"/>
      <c r="K178" s="110"/>
      <c r="L178" s="110"/>
      <c r="M178" s="110"/>
      <c r="N178" s="148"/>
      <c r="O178" s="91" t="s">
        <v>60</v>
      </c>
      <c r="P178" s="92" t="s">
        <v>60</v>
      </c>
    </row>
    <row r="179" spans="1:16" s="67" customFormat="1" ht="34.5" hidden="1" customHeight="1">
      <c r="A179" s="93" t="s">
        <v>811</v>
      </c>
      <c r="B179" s="87" t="s">
        <v>812</v>
      </c>
      <c r="C179" s="88"/>
      <c r="D179" s="89"/>
      <c r="E179" s="89"/>
      <c r="F179" s="88"/>
      <c r="G179" s="89"/>
      <c r="H179" s="89"/>
      <c r="I179" s="90"/>
      <c r="J179" s="89"/>
      <c r="K179" s="110"/>
      <c r="L179" s="110"/>
      <c r="M179" s="110"/>
      <c r="N179" s="148"/>
      <c r="O179" s="91" t="s">
        <v>60</v>
      </c>
      <c r="P179" s="92" t="s">
        <v>60</v>
      </c>
    </row>
    <row r="180" spans="1:16" s="67" customFormat="1" ht="34.5" hidden="1" customHeight="1">
      <c r="A180" s="93" t="s">
        <v>813</v>
      </c>
      <c r="B180" s="87" t="s">
        <v>814</v>
      </c>
      <c r="C180" s="88"/>
      <c r="D180" s="89"/>
      <c r="E180" s="89"/>
      <c r="F180" s="88"/>
      <c r="G180" s="89"/>
      <c r="H180" s="89"/>
      <c r="I180" s="90"/>
      <c r="J180" s="89"/>
      <c r="K180" s="110"/>
      <c r="L180" s="110"/>
      <c r="M180" s="110"/>
      <c r="N180" s="148"/>
      <c r="O180" s="91" t="s">
        <v>60</v>
      </c>
      <c r="P180" s="92" t="s">
        <v>60</v>
      </c>
    </row>
    <row r="181" spans="1:16" s="67" customFormat="1" ht="55.5" customHeight="1">
      <c r="A181" s="86" t="s">
        <v>815</v>
      </c>
      <c r="B181" s="87" t="s">
        <v>816</v>
      </c>
      <c r="C181" s="88" t="s">
        <v>607</v>
      </c>
      <c r="D181" s="89" t="s">
        <v>608</v>
      </c>
      <c r="E181" s="89" t="s">
        <v>609</v>
      </c>
      <c r="F181" s="88"/>
      <c r="G181" s="89"/>
      <c r="H181" s="89"/>
      <c r="I181" s="90" t="s">
        <v>610</v>
      </c>
      <c r="J181" s="89" t="s">
        <v>617</v>
      </c>
      <c r="K181" s="110">
        <f>2+398.1</f>
        <v>400.1</v>
      </c>
      <c r="L181" s="110">
        <f>1.7+398.1</f>
        <v>399.8</v>
      </c>
      <c r="M181" s="110">
        <f>410.6-405+560.3</f>
        <v>565.9</v>
      </c>
      <c r="N181" s="148">
        <f>610.2+2</f>
        <v>612.20000000000005</v>
      </c>
      <c r="O181" s="91" t="s">
        <v>60</v>
      </c>
      <c r="P181" s="92" t="s">
        <v>60</v>
      </c>
    </row>
    <row r="182" spans="1:16" s="67" customFormat="1" ht="34.5" customHeight="1">
      <c r="A182" s="86" t="s">
        <v>817</v>
      </c>
      <c r="B182" s="87" t="s">
        <v>818</v>
      </c>
      <c r="C182" s="88" t="s">
        <v>607</v>
      </c>
      <c r="D182" s="89" t="s">
        <v>608</v>
      </c>
      <c r="E182" s="89" t="s">
        <v>609</v>
      </c>
      <c r="F182" s="88"/>
      <c r="G182" s="89"/>
      <c r="H182" s="89"/>
      <c r="I182" s="90" t="s">
        <v>693</v>
      </c>
      <c r="J182" s="89" t="s">
        <v>617</v>
      </c>
      <c r="K182" s="110">
        <v>24145.3</v>
      </c>
      <c r="L182" s="110">
        <v>24144.5</v>
      </c>
      <c r="M182" s="110">
        <v>22388.7</v>
      </c>
      <c r="N182" s="149" t="s">
        <v>1014</v>
      </c>
      <c r="O182" s="91" t="s">
        <v>60</v>
      </c>
      <c r="P182" s="92" t="s">
        <v>60</v>
      </c>
    </row>
    <row r="183" spans="1:16" s="67" customFormat="1" ht="34.5" customHeight="1">
      <c r="A183" s="86" t="s">
        <v>819</v>
      </c>
      <c r="B183" s="87" t="s">
        <v>820</v>
      </c>
      <c r="C183" s="88" t="s">
        <v>607</v>
      </c>
      <c r="D183" s="89" t="s">
        <v>608</v>
      </c>
      <c r="E183" s="89" t="s">
        <v>609</v>
      </c>
      <c r="F183" s="88"/>
      <c r="G183" s="89"/>
      <c r="H183" s="89"/>
      <c r="I183" s="90" t="s">
        <v>630</v>
      </c>
      <c r="J183" s="89" t="s">
        <v>630</v>
      </c>
      <c r="K183" s="110">
        <v>780.4</v>
      </c>
      <c r="L183" s="110">
        <v>757.9</v>
      </c>
      <c r="M183" s="110">
        <v>206.9</v>
      </c>
      <c r="N183" s="110">
        <v>500</v>
      </c>
      <c r="O183" s="91" t="s">
        <v>60</v>
      </c>
      <c r="P183" s="92" t="s">
        <v>60</v>
      </c>
    </row>
    <row r="184" spans="1:16" s="67" customFormat="1" ht="34.5" hidden="1" customHeight="1">
      <c r="A184" s="93" t="s">
        <v>821</v>
      </c>
      <c r="B184" s="87" t="s">
        <v>822</v>
      </c>
      <c r="C184" s="88"/>
      <c r="D184" s="89"/>
      <c r="E184" s="89"/>
      <c r="F184" s="88"/>
      <c r="G184" s="89"/>
      <c r="H184" s="89"/>
      <c r="I184" s="90"/>
      <c r="J184" s="89"/>
      <c r="K184" s="110"/>
      <c r="L184" s="110"/>
      <c r="M184" s="110"/>
      <c r="N184" s="148"/>
      <c r="O184" s="91" t="s">
        <v>60</v>
      </c>
      <c r="P184" s="92" t="s">
        <v>60</v>
      </c>
    </row>
    <row r="185" spans="1:16" s="67" customFormat="1" ht="34.5" hidden="1" customHeight="1">
      <c r="A185" s="93" t="s">
        <v>823</v>
      </c>
      <c r="B185" s="87" t="s">
        <v>824</v>
      </c>
      <c r="C185" s="88"/>
      <c r="D185" s="89"/>
      <c r="E185" s="89"/>
      <c r="F185" s="88"/>
      <c r="G185" s="89"/>
      <c r="H185" s="89"/>
      <c r="I185" s="90"/>
      <c r="J185" s="89"/>
      <c r="K185" s="110"/>
      <c r="L185" s="110"/>
      <c r="M185" s="110"/>
      <c r="N185" s="148"/>
      <c r="O185" s="91" t="s">
        <v>60</v>
      </c>
      <c r="P185" s="92" t="s">
        <v>60</v>
      </c>
    </row>
    <row r="186" spans="1:16" s="67" customFormat="1" ht="34.5" hidden="1" customHeight="1">
      <c r="A186" s="93" t="s">
        <v>825</v>
      </c>
      <c r="B186" s="87" t="s">
        <v>826</v>
      </c>
      <c r="C186" s="88"/>
      <c r="D186" s="89"/>
      <c r="E186" s="89"/>
      <c r="F186" s="88"/>
      <c r="G186" s="89"/>
      <c r="H186" s="89"/>
      <c r="I186" s="90"/>
      <c r="J186" s="89"/>
      <c r="K186" s="110"/>
      <c r="L186" s="110"/>
      <c r="M186" s="110"/>
      <c r="N186" s="148"/>
      <c r="O186" s="91" t="s">
        <v>60</v>
      </c>
      <c r="P186" s="92" t="s">
        <v>60</v>
      </c>
    </row>
    <row r="187" spans="1:16" s="67" customFormat="1" ht="34.5" hidden="1" customHeight="1">
      <c r="A187" s="93" t="s">
        <v>827</v>
      </c>
      <c r="B187" s="87" t="s">
        <v>828</v>
      </c>
      <c r="C187" s="88"/>
      <c r="D187" s="89"/>
      <c r="E187" s="89"/>
      <c r="F187" s="88"/>
      <c r="G187" s="89"/>
      <c r="H187" s="89"/>
      <c r="I187" s="90"/>
      <c r="J187" s="89"/>
      <c r="K187" s="110"/>
      <c r="L187" s="110"/>
      <c r="M187" s="110"/>
      <c r="N187" s="148"/>
      <c r="O187" s="91" t="s">
        <v>60</v>
      </c>
      <c r="P187" s="92" t="s">
        <v>60</v>
      </c>
    </row>
    <row r="188" spans="1:16" s="67" customFormat="1" ht="34.5" hidden="1" customHeight="1">
      <c r="A188" s="93" t="s">
        <v>829</v>
      </c>
      <c r="B188" s="87" t="s">
        <v>830</v>
      </c>
      <c r="C188" s="88"/>
      <c r="D188" s="89"/>
      <c r="E188" s="89"/>
      <c r="F188" s="88"/>
      <c r="G188" s="89"/>
      <c r="H188" s="89"/>
      <c r="I188" s="90"/>
      <c r="J188" s="89"/>
      <c r="K188" s="110"/>
      <c r="L188" s="110"/>
      <c r="M188" s="110"/>
      <c r="N188" s="148"/>
      <c r="O188" s="91" t="s">
        <v>60</v>
      </c>
      <c r="P188" s="92" t="s">
        <v>60</v>
      </c>
    </row>
    <row r="189" spans="1:16" s="67" customFormat="1" ht="34.5" hidden="1" customHeight="1">
      <c r="A189" s="93" t="s">
        <v>831</v>
      </c>
      <c r="B189" s="87" t="s">
        <v>832</v>
      </c>
      <c r="C189" s="88"/>
      <c r="D189" s="89"/>
      <c r="E189" s="89"/>
      <c r="F189" s="88"/>
      <c r="G189" s="89"/>
      <c r="H189" s="89"/>
      <c r="I189" s="90"/>
      <c r="J189" s="89"/>
      <c r="K189" s="110"/>
      <c r="L189" s="110"/>
      <c r="M189" s="110"/>
      <c r="N189" s="148"/>
      <c r="O189" s="91" t="s">
        <v>60</v>
      </c>
      <c r="P189" s="92" t="s">
        <v>60</v>
      </c>
    </row>
    <row r="190" spans="1:16" s="67" customFormat="1" ht="34.5" hidden="1" customHeight="1">
      <c r="A190" s="93" t="s">
        <v>833</v>
      </c>
      <c r="B190" s="87" t="s">
        <v>834</v>
      </c>
      <c r="C190" s="88"/>
      <c r="D190" s="89"/>
      <c r="E190" s="89"/>
      <c r="F190" s="88"/>
      <c r="G190" s="89"/>
      <c r="H190" s="89"/>
      <c r="I190" s="90"/>
      <c r="J190" s="89"/>
      <c r="K190" s="110"/>
      <c r="L190" s="110"/>
      <c r="M190" s="110"/>
      <c r="N190" s="148"/>
      <c r="O190" s="91" t="s">
        <v>60</v>
      </c>
      <c r="P190" s="92" t="s">
        <v>60</v>
      </c>
    </row>
    <row r="191" spans="1:16" s="67" customFormat="1" ht="34.5" hidden="1" customHeight="1">
      <c r="A191" s="93" t="s">
        <v>835</v>
      </c>
      <c r="B191" s="87" t="s">
        <v>836</v>
      </c>
      <c r="C191" s="88"/>
      <c r="D191" s="89"/>
      <c r="E191" s="89"/>
      <c r="F191" s="88"/>
      <c r="G191" s="89"/>
      <c r="H191" s="89"/>
      <c r="I191" s="90"/>
      <c r="J191" s="89"/>
      <c r="K191" s="110"/>
      <c r="L191" s="110"/>
      <c r="M191" s="110"/>
      <c r="N191" s="148"/>
      <c r="O191" s="91" t="s">
        <v>60</v>
      </c>
      <c r="P191" s="92" t="s">
        <v>60</v>
      </c>
    </row>
    <row r="192" spans="1:16" s="67" customFormat="1" ht="34.5" hidden="1" customHeight="1">
      <c r="A192" s="93" t="s">
        <v>837</v>
      </c>
      <c r="B192" s="87" t="s">
        <v>838</v>
      </c>
      <c r="C192" s="88"/>
      <c r="D192" s="89"/>
      <c r="E192" s="89"/>
      <c r="F192" s="88"/>
      <c r="G192" s="89"/>
      <c r="H192" s="89"/>
      <c r="I192" s="90"/>
      <c r="J192" s="89"/>
      <c r="K192" s="110"/>
      <c r="L192" s="110"/>
      <c r="M192" s="110"/>
      <c r="N192" s="148"/>
      <c r="O192" s="91" t="s">
        <v>60</v>
      </c>
      <c r="P192" s="92" t="s">
        <v>60</v>
      </c>
    </row>
    <row r="193" spans="1:16" s="67" customFormat="1" ht="34.5" hidden="1" customHeight="1">
      <c r="A193" s="93" t="s">
        <v>839</v>
      </c>
      <c r="B193" s="87" t="s">
        <v>840</v>
      </c>
      <c r="C193" s="88"/>
      <c r="D193" s="89"/>
      <c r="E193" s="89"/>
      <c r="F193" s="88"/>
      <c r="G193" s="89"/>
      <c r="H193" s="89"/>
      <c r="I193" s="90"/>
      <c r="J193" s="89"/>
      <c r="K193" s="110"/>
      <c r="L193" s="110"/>
      <c r="M193" s="110"/>
      <c r="N193" s="148"/>
      <c r="O193" s="91" t="s">
        <v>60</v>
      </c>
      <c r="P193" s="92" t="s">
        <v>60</v>
      </c>
    </row>
    <row r="194" spans="1:16" s="67" customFormat="1" ht="34.5" hidden="1" customHeight="1">
      <c r="A194" s="93" t="s">
        <v>841</v>
      </c>
      <c r="B194" s="87" t="s">
        <v>842</v>
      </c>
      <c r="C194" s="88"/>
      <c r="D194" s="89"/>
      <c r="E194" s="89"/>
      <c r="F194" s="88"/>
      <c r="G194" s="89"/>
      <c r="H194" s="89"/>
      <c r="I194" s="90"/>
      <c r="J194" s="89"/>
      <c r="K194" s="110"/>
      <c r="L194" s="110"/>
      <c r="M194" s="110"/>
      <c r="N194" s="148"/>
      <c r="O194" s="91" t="s">
        <v>60</v>
      </c>
      <c r="P194" s="92" t="s">
        <v>60</v>
      </c>
    </row>
    <row r="195" spans="1:16" s="67" customFormat="1" ht="34.5" hidden="1" customHeight="1">
      <c r="A195" s="93" t="s">
        <v>843</v>
      </c>
      <c r="B195" s="87" t="s">
        <v>844</v>
      </c>
      <c r="C195" s="88"/>
      <c r="D195" s="89"/>
      <c r="E195" s="89"/>
      <c r="F195" s="88"/>
      <c r="G195" s="89"/>
      <c r="H195" s="89"/>
      <c r="I195" s="90"/>
      <c r="J195" s="89"/>
      <c r="K195" s="110"/>
      <c r="L195" s="110"/>
      <c r="M195" s="110"/>
      <c r="N195" s="148"/>
      <c r="O195" s="91" t="s">
        <v>60</v>
      </c>
      <c r="P195" s="92" t="s">
        <v>60</v>
      </c>
    </row>
    <row r="196" spans="1:16" s="67" customFormat="1" ht="34.5" customHeight="1">
      <c r="A196" s="86" t="s">
        <v>845</v>
      </c>
      <c r="B196" s="87" t="s">
        <v>846</v>
      </c>
      <c r="C196" s="88" t="s">
        <v>607</v>
      </c>
      <c r="D196" s="89" t="s">
        <v>608</v>
      </c>
      <c r="E196" s="89" t="s">
        <v>609</v>
      </c>
      <c r="F196" s="88"/>
      <c r="G196" s="89"/>
      <c r="H196" s="89"/>
      <c r="I196" s="90" t="s">
        <v>610</v>
      </c>
      <c r="J196" s="89" t="s">
        <v>617</v>
      </c>
      <c r="K196" s="110">
        <v>405</v>
      </c>
      <c r="L196" s="110">
        <v>370</v>
      </c>
      <c r="M196" s="110">
        <v>406</v>
      </c>
      <c r="N196" s="148">
        <v>407.1</v>
      </c>
      <c r="O196" s="91" t="s">
        <v>60</v>
      </c>
      <c r="P196" s="92" t="s">
        <v>60</v>
      </c>
    </row>
    <row r="197" spans="1:16" s="67" customFormat="1" ht="34.5" hidden="1" customHeight="1">
      <c r="A197" s="93" t="s">
        <v>847</v>
      </c>
      <c r="B197" s="87" t="s">
        <v>848</v>
      </c>
      <c r="C197" s="88"/>
      <c r="D197" s="89"/>
      <c r="E197" s="89"/>
      <c r="F197" s="88"/>
      <c r="G197" s="89"/>
      <c r="H197" s="89"/>
      <c r="I197" s="90"/>
      <c r="J197" s="89"/>
      <c r="K197" s="110"/>
      <c r="L197" s="110"/>
      <c r="M197" s="110"/>
      <c r="N197" s="148"/>
      <c r="O197" s="91" t="s">
        <v>60</v>
      </c>
      <c r="P197" s="92" t="s">
        <v>60</v>
      </c>
    </row>
    <row r="198" spans="1:16" s="67" customFormat="1" ht="34.5" hidden="1" customHeight="1">
      <c r="A198" s="93" t="s">
        <v>849</v>
      </c>
      <c r="B198" s="87" t="s">
        <v>850</v>
      </c>
      <c r="C198" s="88"/>
      <c r="D198" s="89"/>
      <c r="E198" s="89"/>
      <c r="F198" s="88"/>
      <c r="G198" s="89"/>
      <c r="H198" s="89"/>
      <c r="I198" s="90"/>
      <c r="J198" s="89"/>
      <c r="K198" s="110"/>
      <c r="L198" s="110"/>
      <c r="M198" s="110"/>
      <c r="N198" s="148"/>
      <c r="O198" s="91" t="s">
        <v>60</v>
      </c>
      <c r="P198" s="92" t="s">
        <v>60</v>
      </c>
    </row>
    <row r="199" spans="1:16" s="67" customFormat="1" ht="34.5" hidden="1" customHeight="1">
      <c r="A199" s="93" t="s">
        <v>851</v>
      </c>
      <c r="B199" s="87" t="s">
        <v>852</v>
      </c>
      <c r="C199" s="88"/>
      <c r="D199" s="89"/>
      <c r="E199" s="89"/>
      <c r="F199" s="88"/>
      <c r="G199" s="89"/>
      <c r="H199" s="89"/>
      <c r="I199" s="90"/>
      <c r="J199" s="89"/>
      <c r="K199" s="110"/>
      <c r="L199" s="110"/>
      <c r="M199" s="110"/>
      <c r="N199" s="148"/>
      <c r="O199" s="91" t="s">
        <v>60</v>
      </c>
      <c r="P199" s="92" t="s">
        <v>60</v>
      </c>
    </row>
    <row r="200" spans="1:16" s="67" customFormat="1" ht="48.75" customHeight="1">
      <c r="A200" s="93" t="s">
        <v>853</v>
      </c>
      <c r="B200" s="87" t="s">
        <v>854</v>
      </c>
      <c r="C200" s="88"/>
      <c r="D200" s="89"/>
      <c r="E200" s="89"/>
      <c r="F200" s="88"/>
      <c r="G200" s="89"/>
      <c r="H200" s="89"/>
      <c r="I200" s="97" t="s">
        <v>617</v>
      </c>
      <c r="J200" s="98" t="s">
        <v>648</v>
      </c>
      <c r="K200" s="110">
        <v>578.4</v>
      </c>
      <c r="L200" s="110">
        <v>578.4</v>
      </c>
      <c r="M200" s="110">
        <v>578.29999999999995</v>
      </c>
      <c r="N200" s="148">
        <f>492.7+79.2</f>
        <v>571.9</v>
      </c>
      <c r="O200" s="91" t="s">
        <v>60</v>
      </c>
      <c r="P200" s="92" t="s">
        <v>60</v>
      </c>
    </row>
    <row r="201" spans="1:16" s="67" customFormat="1" ht="34.5" hidden="1" customHeight="1">
      <c r="A201" s="93" t="s">
        <v>855</v>
      </c>
      <c r="B201" s="87" t="s">
        <v>856</v>
      </c>
      <c r="C201" s="88"/>
      <c r="D201" s="89"/>
      <c r="E201" s="89"/>
      <c r="F201" s="88"/>
      <c r="G201" s="89"/>
      <c r="H201" s="89"/>
      <c r="I201" s="90"/>
      <c r="J201" s="89"/>
      <c r="K201" s="110"/>
      <c r="L201" s="110"/>
      <c r="M201" s="110"/>
      <c r="N201" s="148"/>
      <c r="O201" s="91" t="s">
        <v>60</v>
      </c>
      <c r="P201" s="92" t="s">
        <v>60</v>
      </c>
    </row>
    <row r="202" spans="1:16" s="67" customFormat="1" ht="34.5" hidden="1" customHeight="1">
      <c r="A202" s="93" t="s">
        <v>857</v>
      </c>
      <c r="B202" s="87" t="s">
        <v>858</v>
      </c>
      <c r="C202" s="88"/>
      <c r="D202" s="89"/>
      <c r="E202" s="89"/>
      <c r="F202" s="88"/>
      <c r="G202" s="89"/>
      <c r="H202" s="89"/>
      <c r="I202" s="90"/>
      <c r="J202" s="89"/>
      <c r="K202" s="110"/>
      <c r="L202" s="110"/>
      <c r="M202" s="110"/>
      <c r="N202" s="148"/>
      <c r="O202" s="91" t="s">
        <v>60</v>
      </c>
      <c r="P202" s="92" t="s">
        <v>60</v>
      </c>
    </row>
    <row r="203" spans="1:16" s="67" customFormat="1" ht="34.5" hidden="1" customHeight="1">
      <c r="A203" s="93" t="s">
        <v>859</v>
      </c>
      <c r="B203" s="87" t="s">
        <v>860</v>
      </c>
      <c r="C203" s="88"/>
      <c r="D203" s="89"/>
      <c r="E203" s="89"/>
      <c r="F203" s="88"/>
      <c r="G203" s="89"/>
      <c r="H203" s="89"/>
      <c r="I203" s="90"/>
      <c r="J203" s="89"/>
      <c r="K203" s="110"/>
      <c r="L203" s="110"/>
      <c r="M203" s="110"/>
      <c r="N203" s="148"/>
      <c r="O203" s="91" t="s">
        <v>60</v>
      </c>
      <c r="P203" s="92" t="s">
        <v>60</v>
      </c>
    </row>
    <row r="204" spans="1:16" s="67" customFormat="1" ht="34.5" hidden="1" customHeight="1">
      <c r="A204" s="93" t="s">
        <v>861</v>
      </c>
      <c r="B204" s="87" t="s">
        <v>862</v>
      </c>
      <c r="C204" s="88"/>
      <c r="D204" s="89"/>
      <c r="E204" s="89"/>
      <c r="F204" s="88"/>
      <c r="G204" s="89"/>
      <c r="H204" s="89"/>
      <c r="I204" s="90"/>
      <c r="J204" s="89"/>
      <c r="K204" s="110"/>
      <c r="L204" s="110"/>
      <c r="M204" s="110"/>
      <c r="N204" s="148"/>
      <c r="O204" s="91" t="s">
        <v>60</v>
      </c>
      <c r="P204" s="92" t="s">
        <v>60</v>
      </c>
    </row>
    <row r="205" spans="1:16" s="67" customFormat="1" ht="34.5" hidden="1" customHeight="1">
      <c r="A205" s="93" t="s">
        <v>863</v>
      </c>
      <c r="B205" s="87" t="s">
        <v>864</v>
      </c>
      <c r="C205" s="88"/>
      <c r="D205" s="89"/>
      <c r="E205" s="89"/>
      <c r="F205" s="88"/>
      <c r="G205" s="89"/>
      <c r="H205" s="89"/>
      <c r="I205" s="90"/>
      <c r="J205" s="89"/>
      <c r="K205" s="110"/>
      <c r="L205" s="110"/>
      <c r="M205" s="110"/>
      <c r="N205" s="148"/>
      <c r="O205" s="91" t="s">
        <v>60</v>
      </c>
      <c r="P205" s="92" t="s">
        <v>60</v>
      </c>
    </row>
    <row r="206" spans="1:16" s="67" customFormat="1" ht="34.5" hidden="1" customHeight="1">
      <c r="A206" s="93" t="s">
        <v>865</v>
      </c>
      <c r="B206" s="87" t="s">
        <v>866</v>
      </c>
      <c r="C206" s="88"/>
      <c r="D206" s="89"/>
      <c r="E206" s="89"/>
      <c r="F206" s="88"/>
      <c r="G206" s="89"/>
      <c r="H206" s="89"/>
      <c r="I206" s="90"/>
      <c r="J206" s="89"/>
      <c r="K206" s="110"/>
      <c r="L206" s="110"/>
      <c r="M206" s="110"/>
      <c r="N206" s="148"/>
      <c r="O206" s="91" t="s">
        <v>60</v>
      </c>
      <c r="P206" s="92" t="s">
        <v>60</v>
      </c>
    </row>
    <row r="207" spans="1:16" s="67" customFormat="1" ht="34.5" hidden="1" customHeight="1">
      <c r="A207" s="93" t="s">
        <v>867</v>
      </c>
      <c r="B207" s="87" t="s">
        <v>868</v>
      </c>
      <c r="C207" s="88"/>
      <c r="D207" s="89"/>
      <c r="E207" s="89"/>
      <c r="F207" s="88"/>
      <c r="G207" s="89"/>
      <c r="H207" s="89"/>
      <c r="I207" s="90"/>
      <c r="J207" s="89"/>
      <c r="K207" s="110"/>
      <c r="L207" s="110"/>
      <c r="M207" s="110"/>
      <c r="N207" s="148"/>
      <c r="O207" s="91" t="s">
        <v>60</v>
      </c>
      <c r="P207" s="92" t="s">
        <v>60</v>
      </c>
    </row>
    <row r="208" spans="1:16" s="67" customFormat="1" ht="34.5" hidden="1" customHeight="1">
      <c r="A208" s="93" t="s">
        <v>869</v>
      </c>
      <c r="B208" s="87" t="s">
        <v>870</v>
      </c>
      <c r="C208" s="88"/>
      <c r="D208" s="89"/>
      <c r="E208" s="89"/>
      <c r="F208" s="88"/>
      <c r="G208" s="89"/>
      <c r="H208" s="89"/>
      <c r="I208" s="90"/>
      <c r="J208" s="89"/>
      <c r="K208" s="110"/>
      <c r="L208" s="110"/>
      <c r="M208" s="110"/>
      <c r="N208" s="148"/>
      <c r="O208" s="91" t="s">
        <v>60</v>
      </c>
      <c r="P208" s="92" t="s">
        <v>60</v>
      </c>
    </row>
    <row r="209" spans="1:16" s="67" customFormat="1" ht="34.5" hidden="1" customHeight="1">
      <c r="A209" s="93" t="s">
        <v>871</v>
      </c>
      <c r="B209" s="87" t="s">
        <v>872</v>
      </c>
      <c r="C209" s="88"/>
      <c r="D209" s="89"/>
      <c r="E209" s="89"/>
      <c r="F209" s="88"/>
      <c r="G209" s="89"/>
      <c r="H209" s="89"/>
      <c r="I209" s="90"/>
      <c r="J209" s="89"/>
      <c r="K209" s="110"/>
      <c r="L209" s="110"/>
      <c r="M209" s="110"/>
      <c r="N209" s="148"/>
      <c r="O209" s="91" t="s">
        <v>60</v>
      </c>
      <c r="P209" s="92" t="s">
        <v>60</v>
      </c>
    </row>
    <row r="210" spans="1:16" s="67" customFormat="1" ht="34.5" hidden="1" customHeight="1">
      <c r="A210" s="93" t="s">
        <v>873</v>
      </c>
      <c r="B210" s="87" t="s">
        <v>874</v>
      </c>
      <c r="C210" s="88"/>
      <c r="D210" s="89"/>
      <c r="E210" s="89"/>
      <c r="F210" s="88"/>
      <c r="G210" s="89"/>
      <c r="H210" s="89"/>
      <c r="I210" s="90"/>
      <c r="J210" s="89"/>
      <c r="K210" s="110"/>
      <c r="L210" s="110"/>
      <c r="M210" s="110"/>
      <c r="N210" s="148"/>
      <c r="O210" s="91" t="s">
        <v>60</v>
      </c>
      <c r="P210" s="92" t="s">
        <v>60</v>
      </c>
    </row>
    <row r="211" spans="1:16" s="67" customFormat="1" ht="34.5" hidden="1" customHeight="1">
      <c r="A211" s="93" t="s">
        <v>875</v>
      </c>
      <c r="B211" s="87" t="s">
        <v>876</v>
      </c>
      <c r="C211" s="88"/>
      <c r="D211" s="89"/>
      <c r="E211" s="89"/>
      <c r="F211" s="88"/>
      <c r="G211" s="89"/>
      <c r="H211" s="89"/>
      <c r="I211" s="90"/>
      <c r="J211" s="89"/>
      <c r="K211" s="110"/>
      <c r="L211" s="110"/>
      <c r="M211" s="110"/>
      <c r="N211" s="148"/>
      <c r="O211" s="91" t="s">
        <v>60</v>
      </c>
      <c r="P211" s="92" t="s">
        <v>60</v>
      </c>
    </row>
    <row r="212" spans="1:16" s="67" customFormat="1" ht="34.5" hidden="1" customHeight="1">
      <c r="A212" s="93" t="s">
        <v>877</v>
      </c>
      <c r="B212" s="87" t="s">
        <v>878</v>
      </c>
      <c r="C212" s="88"/>
      <c r="D212" s="89"/>
      <c r="E212" s="89"/>
      <c r="F212" s="88"/>
      <c r="G212" s="89"/>
      <c r="H212" s="89"/>
      <c r="I212" s="90"/>
      <c r="J212" s="89"/>
      <c r="K212" s="110"/>
      <c r="L212" s="110"/>
      <c r="M212" s="110"/>
      <c r="N212" s="148"/>
      <c r="O212" s="91" t="s">
        <v>60</v>
      </c>
      <c r="P212" s="92" t="s">
        <v>60</v>
      </c>
    </row>
    <row r="213" spans="1:16" s="67" customFormat="1" ht="34.5" hidden="1" customHeight="1">
      <c r="A213" s="93" t="s">
        <v>879</v>
      </c>
      <c r="B213" s="87" t="s">
        <v>880</v>
      </c>
      <c r="C213" s="88"/>
      <c r="D213" s="89"/>
      <c r="E213" s="89"/>
      <c r="F213" s="88"/>
      <c r="G213" s="89"/>
      <c r="H213" s="89"/>
      <c r="I213" s="90"/>
      <c r="J213" s="89"/>
      <c r="K213" s="110"/>
      <c r="L213" s="110"/>
      <c r="M213" s="110"/>
      <c r="N213" s="148"/>
      <c r="O213" s="91" t="s">
        <v>60</v>
      </c>
      <c r="P213" s="92" t="s">
        <v>60</v>
      </c>
    </row>
    <row r="214" spans="1:16" s="67" customFormat="1" ht="34.5" hidden="1" customHeight="1">
      <c r="A214" s="93" t="s">
        <v>881</v>
      </c>
      <c r="B214" s="87" t="s">
        <v>882</v>
      </c>
      <c r="C214" s="88"/>
      <c r="D214" s="89"/>
      <c r="E214" s="89"/>
      <c r="F214" s="88"/>
      <c r="G214" s="89"/>
      <c r="H214" s="89"/>
      <c r="I214" s="90"/>
      <c r="J214" s="89"/>
      <c r="K214" s="110"/>
      <c r="L214" s="110"/>
      <c r="M214" s="110"/>
      <c r="N214" s="148"/>
      <c r="O214" s="91" t="s">
        <v>60</v>
      </c>
      <c r="P214" s="92" t="s">
        <v>60</v>
      </c>
    </row>
    <row r="215" spans="1:16" s="67" customFormat="1" ht="34.5" hidden="1" customHeight="1">
      <c r="A215" s="93" t="s">
        <v>883</v>
      </c>
      <c r="B215" s="87" t="s">
        <v>884</v>
      </c>
      <c r="C215" s="88"/>
      <c r="D215" s="89"/>
      <c r="E215" s="89"/>
      <c r="F215" s="88"/>
      <c r="G215" s="89"/>
      <c r="H215" s="89"/>
      <c r="I215" s="90"/>
      <c r="J215" s="89"/>
      <c r="K215" s="110"/>
      <c r="L215" s="110"/>
      <c r="M215" s="110"/>
      <c r="N215" s="148"/>
      <c r="O215" s="91" t="s">
        <v>60</v>
      </c>
      <c r="P215" s="92" t="s">
        <v>60</v>
      </c>
    </row>
    <row r="216" spans="1:16" s="67" customFormat="1" ht="34.5" hidden="1" customHeight="1">
      <c r="A216" s="93" t="s">
        <v>885</v>
      </c>
      <c r="B216" s="87" t="s">
        <v>886</v>
      </c>
      <c r="C216" s="88"/>
      <c r="D216" s="89"/>
      <c r="E216" s="89"/>
      <c r="F216" s="88"/>
      <c r="G216" s="89"/>
      <c r="H216" s="89"/>
      <c r="I216" s="90"/>
      <c r="J216" s="89"/>
      <c r="K216" s="110"/>
      <c r="L216" s="110"/>
      <c r="M216" s="110"/>
      <c r="N216" s="148"/>
      <c r="O216" s="91" t="s">
        <v>60</v>
      </c>
      <c r="P216" s="92" t="s">
        <v>60</v>
      </c>
    </row>
    <row r="217" spans="1:16" s="67" customFormat="1" ht="34.5" hidden="1" customHeight="1">
      <c r="A217" s="93" t="s">
        <v>887</v>
      </c>
      <c r="B217" s="87" t="s">
        <v>888</v>
      </c>
      <c r="C217" s="88"/>
      <c r="D217" s="89"/>
      <c r="E217" s="89"/>
      <c r="F217" s="88"/>
      <c r="G217" s="89"/>
      <c r="H217" s="89"/>
      <c r="I217" s="90"/>
      <c r="J217" s="89"/>
      <c r="K217" s="110"/>
      <c r="L217" s="110"/>
      <c r="M217" s="110"/>
      <c r="N217" s="148"/>
      <c r="O217" s="91" t="s">
        <v>60</v>
      </c>
      <c r="P217" s="92" t="s">
        <v>60</v>
      </c>
    </row>
    <row r="218" spans="1:16" s="67" customFormat="1" ht="34.5" customHeight="1">
      <c r="A218" s="93" t="s">
        <v>889</v>
      </c>
      <c r="B218" s="87" t="s">
        <v>890</v>
      </c>
      <c r="C218" s="88"/>
      <c r="D218" s="89"/>
      <c r="E218" s="89"/>
      <c r="F218" s="88"/>
      <c r="G218" s="89"/>
      <c r="H218" s="89"/>
      <c r="I218" s="97" t="s">
        <v>610</v>
      </c>
      <c r="J218" s="98" t="s">
        <v>617</v>
      </c>
      <c r="K218" s="110">
        <v>93.2</v>
      </c>
      <c r="L218" s="110">
        <v>86.1</v>
      </c>
      <c r="M218" s="110"/>
      <c r="N218" s="148"/>
      <c r="O218" s="91" t="s">
        <v>60</v>
      </c>
      <c r="P218" s="92" t="s">
        <v>60</v>
      </c>
    </row>
    <row r="219" spans="1:16" s="67" customFormat="1" ht="34.5" hidden="1" customHeight="1">
      <c r="A219" s="93" t="s">
        <v>891</v>
      </c>
      <c r="B219" s="87" t="s">
        <v>892</v>
      </c>
      <c r="C219" s="88"/>
      <c r="D219" s="89"/>
      <c r="E219" s="89"/>
      <c r="F219" s="88"/>
      <c r="G219" s="89"/>
      <c r="H219" s="89"/>
      <c r="I219" s="90"/>
      <c r="J219" s="89"/>
      <c r="K219" s="110"/>
      <c r="L219" s="110"/>
      <c r="M219" s="110"/>
      <c r="N219" s="148"/>
      <c r="O219" s="91" t="s">
        <v>60</v>
      </c>
      <c r="P219" s="92" t="s">
        <v>60</v>
      </c>
    </row>
    <row r="220" spans="1:16" s="67" customFormat="1" ht="34.5" hidden="1" customHeight="1">
      <c r="A220" s="93" t="s">
        <v>893</v>
      </c>
      <c r="B220" s="87" t="s">
        <v>894</v>
      </c>
      <c r="C220" s="88"/>
      <c r="D220" s="89"/>
      <c r="E220" s="89"/>
      <c r="F220" s="88"/>
      <c r="G220" s="89"/>
      <c r="H220" s="89"/>
      <c r="I220" s="90"/>
      <c r="J220" s="89"/>
      <c r="K220" s="110"/>
      <c r="L220" s="110"/>
      <c r="M220" s="110"/>
      <c r="N220" s="148"/>
      <c r="O220" s="91" t="s">
        <v>60</v>
      </c>
      <c r="P220" s="92" t="s">
        <v>60</v>
      </c>
    </row>
    <row r="221" spans="1:16" s="67" customFormat="1" ht="34.5" hidden="1" customHeight="1">
      <c r="A221" s="93" t="s">
        <v>895</v>
      </c>
      <c r="B221" s="87" t="s">
        <v>896</v>
      </c>
      <c r="C221" s="88"/>
      <c r="D221" s="89"/>
      <c r="E221" s="89"/>
      <c r="F221" s="88"/>
      <c r="G221" s="89"/>
      <c r="H221" s="89"/>
      <c r="I221" s="90"/>
      <c r="J221" s="89"/>
      <c r="K221" s="110"/>
      <c r="L221" s="110"/>
      <c r="M221" s="110"/>
      <c r="N221" s="148"/>
      <c r="O221" s="91" t="s">
        <v>60</v>
      </c>
      <c r="P221" s="92" t="s">
        <v>60</v>
      </c>
    </row>
    <row r="222" spans="1:16" s="67" customFormat="1" ht="34.5" hidden="1" customHeight="1">
      <c r="A222" s="93" t="s">
        <v>897</v>
      </c>
      <c r="B222" s="87" t="s">
        <v>898</v>
      </c>
      <c r="C222" s="88"/>
      <c r="D222" s="89"/>
      <c r="E222" s="89"/>
      <c r="F222" s="88"/>
      <c r="G222" s="89"/>
      <c r="H222" s="89"/>
      <c r="I222" s="90"/>
      <c r="J222" s="89"/>
      <c r="K222" s="110"/>
      <c r="L222" s="110"/>
      <c r="M222" s="110"/>
      <c r="N222" s="148"/>
      <c r="O222" s="91" t="s">
        <v>60</v>
      </c>
      <c r="P222" s="92" t="s">
        <v>60</v>
      </c>
    </row>
    <row r="223" spans="1:16" s="67" customFormat="1" ht="34.5" hidden="1" customHeight="1">
      <c r="A223" s="93" t="s">
        <v>899</v>
      </c>
      <c r="B223" s="87" t="s">
        <v>900</v>
      </c>
      <c r="C223" s="88"/>
      <c r="D223" s="89"/>
      <c r="E223" s="89"/>
      <c r="F223" s="88"/>
      <c r="G223" s="89"/>
      <c r="H223" s="89"/>
      <c r="I223" s="90"/>
      <c r="J223" s="89"/>
      <c r="K223" s="110"/>
      <c r="L223" s="110"/>
      <c r="M223" s="110"/>
      <c r="N223" s="148"/>
      <c r="O223" s="91" t="s">
        <v>60</v>
      </c>
      <c r="P223" s="92" t="s">
        <v>60</v>
      </c>
    </row>
    <row r="224" spans="1:16" s="67" customFormat="1" ht="34.5" hidden="1" customHeight="1">
      <c r="A224" s="93" t="s">
        <v>901</v>
      </c>
      <c r="B224" s="87" t="s">
        <v>902</v>
      </c>
      <c r="C224" s="88"/>
      <c r="D224" s="89"/>
      <c r="E224" s="89"/>
      <c r="F224" s="88"/>
      <c r="G224" s="89"/>
      <c r="H224" s="89"/>
      <c r="I224" s="90"/>
      <c r="J224" s="89"/>
      <c r="K224" s="110"/>
      <c r="L224" s="110"/>
      <c r="M224" s="110"/>
      <c r="N224" s="148"/>
      <c r="O224" s="91" t="s">
        <v>60</v>
      </c>
      <c r="P224" s="92" t="s">
        <v>60</v>
      </c>
    </row>
    <row r="225" spans="1:16" s="67" customFormat="1" ht="34.5" hidden="1" customHeight="1">
      <c r="A225" s="93" t="s">
        <v>903</v>
      </c>
      <c r="B225" s="87" t="s">
        <v>904</v>
      </c>
      <c r="C225" s="88"/>
      <c r="D225" s="89"/>
      <c r="E225" s="89"/>
      <c r="F225" s="88"/>
      <c r="G225" s="89"/>
      <c r="H225" s="89"/>
      <c r="I225" s="90"/>
      <c r="J225" s="89"/>
      <c r="K225" s="110"/>
      <c r="L225" s="110"/>
      <c r="M225" s="110"/>
      <c r="N225" s="148"/>
      <c r="O225" s="91" t="s">
        <v>60</v>
      </c>
      <c r="P225" s="92" t="s">
        <v>60</v>
      </c>
    </row>
    <row r="226" spans="1:16" s="67" customFormat="1" ht="34.5" hidden="1" customHeight="1">
      <c r="A226" s="93" t="s">
        <v>905</v>
      </c>
      <c r="B226" s="87" t="s">
        <v>906</v>
      </c>
      <c r="C226" s="88"/>
      <c r="D226" s="89"/>
      <c r="E226" s="89"/>
      <c r="F226" s="88"/>
      <c r="G226" s="89"/>
      <c r="H226" s="89"/>
      <c r="I226" s="90"/>
      <c r="J226" s="89"/>
      <c r="K226" s="110"/>
      <c r="L226" s="110"/>
      <c r="M226" s="110"/>
      <c r="N226" s="148"/>
      <c r="O226" s="91" t="s">
        <v>60</v>
      </c>
      <c r="P226" s="92" t="s">
        <v>60</v>
      </c>
    </row>
    <row r="227" spans="1:16" s="67" customFormat="1" ht="34.5" hidden="1" customHeight="1">
      <c r="A227" s="93" t="s">
        <v>907</v>
      </c>
      <c r="B227" s="87" t="s">
        <v>908</v>
      </c>
      <c r="C227" s="88"/>
      <c r="D227" s="89"/>
      <c r="E227" s="89"/>
      <c r="F227" s="88"/>
      <c r="G227" s="89"/>
      <c r="H227" s="89"/>
      <c r="I227" s="90"/>
      <c r="J227" s="89"/>
      <c r="K227" s="110"/>
      <c r="L227" s="110"/>
      <c r="M227" s="110"/>
      <c r="N227" s="148"/>
      <c r="O227" s="91" t="s">
        <v>60</v>
      </c>
      <c r="P227" s="92" t="s">
        <v>60</v>
      </c>
    </row>
    <row r="228" spans="1:16" s="67" customFormat="1" ht="34.5" hidden="1" customHeight="1">
      <c r="A228" s="93" t="s">
        <v>909</v>
      </c>
      <c r="B228" s="87" t="s">
        <v>910</v>
      </c>
      <c r="C228" s="88"/>
      <c r="D228" s="89"/>
      <c r="E228" s="89"/>
      <c r="F228" s="88"/>
      <c r="G228" s="89"/>
      <c r="H228" s="89"/>
      <c r="I228" s="90"/>
      <c r="J228" s="89"/>
      <c r="K228" s="110"/>
      <c r="L228" s="110"/>
      <c r="M228" s="110"/>
      <c r="N228" s="148"/>
      <c r="O228" s="91" t="s">
        <v>60</v>
      </c>
      <c r="P228" s="92" t="s">
        <v>60</v>
      </c>
    </row>
    <row r="229" spans="1:16" s="67" customFormat="1" ht="34.5" hidden="1" customHeight="1">
      <c r="A229" s="93" t="s">
        <v>911</v>
      </c>
      <c r="B229" s="87" t="s">
        <v>912</v>
      </c>
      <c r="C229" s="88"/>
      <c r="D229" s="89"/>
      <c r="E229" s="89"/>
      <c r="F229" s="88"/>
      <c r="G229" s="89"/>
      <c r="H229" s="89"/>
      <c r="I229" s="90"/>
      <c r="J229" s="89"/>
      <c r="K229" s="110"/>
      <c r="L229" s="110"/>
      <c r="M229" s="110"/>
      <c r="N229" s="148"/>
      <c r="O229" s="91" t="s">
        <v>60</v>
      </c>
      <c r="P229" s="92" t="s">
        <v>60</v>
      </c>
    </row>
    <row r="230" spans="1:16" s="67" customFormat="1" ht="34.5" hidden="1" customHeight="1">
      <c r="A230" s="93" t="s">
        <v>913</v>
      </c>
      <c r="B230" s="87" t="s">
        <v>914</v>
      </c>
      <c r="C230" s="88"/>
      <c r="D230" s="89"/>
      <c r="E230" s="89"/>
      <c r="F230" s="88"/>
      <c r="G230" s="89"/>
      <c r="H230" s="89"/>
      <c r="I230" s="90"/>
      <c r="J230" s="89"/>
      <c r="K230" s="110"/>
      <c r="L230" s="110"/>
      <c r="M230" s="110"/>
      <c r="N230" s="148"/>
      <c r="O230" s="91" t="s">
        <v>60</v>
      </c>
      <c r="P230" s="92" t="s">
        <v>60</v>
      </c>
    </row>
    <row r="231" spans="1:16" s="67" customFormat="1" ht="34.5" hidden="1" customHeight="1">
      <c r="A231" s="93" t="s">
        <v>915</v>
      </c>
      <c r="B231" s="87" t="s">
        <v>916</v>
      </c>
      <c r="C231" s="88"/>
      <c r="D231" s="89"/>
      <c r="E231" s="89"/>
      <c r="F231" s="88"/>
      <c r="G231" s="89"/>
      <c r="H231" s="89"/>
      <c r="I231" s="90"/>
      <c r="J231" s="89"/>
      <c r="K231" s="110"/>
      <c r="L231" s="110"/>
      <c r="M231" s="110"/>
      <c r="N231" s="148"/>
      <c r="O231" s="91" t="s">
        <v>60</v>
      </c>
      <c r="P231" s="92" t="s">
        <v>60</v>
      </c>
    </row>
    <row r="232" spans="1:16" s="67" customFormat="1" ht="34.5" hidden="1" customHeight="1">
      <c r="A232" s="93" t="s">
        <v>996</v>
      </c>
      <c r="B232" s="87" t="s">
        <v>997</v>
      </c>
      <c r="C232" s="88"/>
      <c r="D232" s="89"/>
      <c r="E232" s="89"/>
      <c r="F232" s="88"/>
      <c r="G232" s="89"/>
      <c r="H232" s="89"/>
      <c r="I232" s="90"/>
      <c r="J232" s="89"/>
      <c r="K232" s="110"/>
      <c r="L232" s="110"/>
      <c r="M232" s="110"/>
      <c r="N232" s="148"/>
      <c r="O232" s="91" t="s">
        <v>60</v>
      </c>
      <c r="P232" s="92" t="s">
        <v>60</v>
      </c>
    </row>
    <row r="233" spans="1:16" s="67" customFormat="1" ht="34.5" hidden="1" customHeight="1">
      <c r="A233" s="93" t="s">
        <v>998</v>
      </c>
      <c r="B233" s="87" t="s">
        <v>999</v>
      </c>
      <c r="C233" s="88"/>
      <c r="D233" s="89"/>
      <c r="E233" s="89"/>
      <c r="F233" s="88"/>
      <c r="G233" s="89"/>
      <c r="H233" s="89"/>
      <c r="I233" s="90"/>
      <c r="J233" s="89"/>
      <c r="K233" s="110"/>
      <c r="L233" s="110"/>
      <c r="M233" s="110"/>
      <c r="N233" s="148"/>
      <c r="O233" s="91" t="s">
        <v>60</v>
      </c>
      <c r="P233" s="92" t="s">
        <v>60</v>
      </c>
    </row>
    <row r="234" spans="1:16" s="67" customFormat="1" ht="34.5" hidden="1" customHeight="1">
      <c r="A234" s="93" t="s">
        <v>1000</v>
      </c>
      <c r="B234" s="87" t="s">
        <v>1001</v>
      </c>
      <c r="C234" s="88"/>
      <c r="D234" s="89"/>
      <c r="E234" s="89"/>
      <c r="F234" s="88"/>
      <c r="G234" s="89"/>
      <c r="H234" s="89"/>
      <c r="I234" s="90"/>
      <c r="J234" s="89"/>
      <c r="K234" s="110"/>
      <c r="L234" s="110"/>
      <c r="M234" s="110"/>
      <c r="N234" s="148"/>
      <c r="O234" s="91" t="s">
        <v>60</v>
      </c>
      <c r="P234" s="92" t="s">
        <v>60</v>
      </c>
    </row>
    <row r="235" spans="1:16" s="67" customFormat="1" ht="34.5" hidden="1" customHeight="1">
      <c r="A235" s="93" t="s">
        <v>1002</v>
      </c>
      <c r="B235" s="87" t="s">
        <v>1003</v>
      </c>
      <c r="C235" s="88"/>
      <c r="D235" s="89"/>
      <c r="E235" s="89"/>
      <c r="F235" s="88"/>
      <c r="G235" s="89"/>
      <c r="H235" s="89"/>
      <c r="I235" s="90"/>
      <c r="J235" s="89"/>
      <c r="K235" s="110"/>
      <c r="L235" s="110"/>
      <c r="M235" s="110"/>
      <c r="N235" s="148"/>
      <c r="O235" s="91" t="s">
        <v>60</v>
      </c>
      <c r="P235" s="92" t="s">
        <v>60</v>
      </c>
    </row>
    <row r="236" spans="1:16" s="67" customFormat="1" ht="33" hidden="1" customHeight="1">
      <c r="A236" s="93" t="s">
        <v>1004</v>
      </c>
      <c r="B236" s="87" t="s">
        <v>1005</v>
      </c>
      <c r="C236" s="88"/>
      <c r="D236" s="89"/>
      <c r="E236" s="89"/>
      <c r="F236" s="88"/>
      <c r="G236" s="89"/>
      <c r="H236" s="89"/>
      <c r="I236" s="90"/>
      <c r="J236" s="89"/>
      <c r="K236" s="110"/>
      <c r="L236" s="110"/>
      <c r="M236" s="110"/>
      <c r="N236" s="148"/>
      <c r="O236" s="91" t="s">
        <v>60</v>
      </c>
      <c r="P236" s="92" t="s">
        <v>60</v>
      </c>
    </row>
    <row r="237" spans="1:16" s="67" customFormat="1" ht="34.5" customHeight="1">
      <c r="A237" s="86" t="s">
        <v>1006</v>
      </c>
      <c r="B237" s="87" t="s">
        <v>1007</v>
      </c>
      <c r="C237" s="88" t="s">
        <v>607</v>
      </c>
      <c r="D237" s="89" t="s">
        <v>608</v>
      </c>
      <c r="E237" s="89" t="s">
        <v>609</v>
      </c>
      <c r="F237" s="88"/>
      <c r="G237" s="89"/>
      <c r="H237" s="89"/>
      <c r="I237" s="90" t="s">
        <v>610</v>
      </c>
      <c r="J237" s="89" t="s">
        <v>611</v>
      </c>
      <c r="K237" s="110">
        <v>245.7</v>
      </c>
      <c r="L237" s="110">
        <v>245.7</v>
      </c>
      <c r="M237" s="110">
        <v>245</v>
      </c>
      <c r="N237" s="148">
        <v>235.9</v>
      </c>
      <c r="O237" s="91"/>
      <c r="P237" s="92"/>
    </row>
    <row r="238" spans="1:16" s="67" customFormat="1" ht="34.5" hidden="1" customHeight="1">
      <c r="A238" s="105" t="s">
        <v>1008</v>
      </c>
      <c r="B238" s="106" t="s">
        <v>1009</v>
      </c>
      <c r="C238" s="107" t="s">
        <v>607</v>
      </c>
      <c r="D238" s="108" t="s">
        <v>608</v>
      </c>
      <c r="E238" s="108" t="s">
        <v>609</v>
      </c>
      <c r="F238" s="107"/>
      <c r="G238" s="108"/>
      <c r="H238" s="108"/>
      <c r="I238" s="109"/>
      <c r="J238" s="108"/>
      <c r="K238" s="110"/>
      <c r="L238" s="110"/>
      <c r="M238" s="110"/>
      <c r="N238" s="148"/>
      <c r="O238" s="91"/>
      <c r="P238" s="92"/>
    </row>
    <row r="239" spans="1:16" s="67" customFormat="1" ht="34.5" customHeight="1">
      <c r="A239" s="93" t="s">
        <v>917</v>
      </c>
      <c r="B239" s="87" t="s">
        <v>918</v>
      </c>
      <c r="C239" s="88" t="s">
        <v>59</v>
      </c>
      <c r="D239" s="89" t="s">
        <v>59</v>
      </c>
      <c r="E239" s="89" t="s">
        <v>59</v>
      </c>
      <c r="F239" s="88" t="s">
        <v>59</v>
      </c>
      <c r="G239" s="89" t="s">
        <v>59</v>
      </c>
      <c r="H239" s="89" t="s">
        <v>59</v>
      </c>
      <c r="I239" s="90" t="s">
        <v>59</v>
      </c>
      <c r="J239" s="89" t="s">
        <v>59</v>
      </c>
      <c r="K239" s="110">
        <f>SUM(K240:K241)</f>
        <v>0</v>
      </c>
      <c r="L239" s="110">
        <f t="shared" ref="L239:N239" si="6">SUM(L240:L241)</f>
        <v>0</v>
      </c>
      <c r="M239" s="110">
        <f t="shared" si="6"/>
        <v>0</v>
      </c>
      <c r="N239" s="110">
        <f t="shared" si="6"/>
        <v>0</v>
      </c>
      <c r="O239" s="91"/>
      <c r="P239" s="92"/>
    </row>
    <row r="240" spans="1:16" s="67" customFormat="1" ht="34.5" hidden="1" customHeight="1">
      <c r="A240" s="93" t="s">
        <v>933</v>
      </c>
      <c r="B240" s="87" t="s">
        <v>934</v>
      </c>
      <c r="C240" s="88"/>
      <c r="D240" s="89"/>
      <c r="E240" s="89"/>
      <c r="F240" s="88"/>
      <c r="G240" s="89"/>
      <c r="H240" s="89"/>
      <c r="I240" s="90"/>
      <c r="J240" s="89"/>
      <c r="K240" s="110"/>
      <c r="L240" s="110"/>
      <c r="M240" s="110"/>
      <c r="N240" s="148"/>
      <c r="O240" s="91" t="s">
        <v>60</v>
      </c>
      <c r="P240" s="92" t="s">
        <v>60</v>
      </c>
    </row>
    <row r="241" spans="1:16" s="67" customFormat="1" ht="34.5" hidden="1" customHeight="1">
      <c r="A241" s="93" t="s">
        <v>941</v>
      </c>
      <c r="B241" s="87" t="s">
        <v>942</v>
      </c>
      <c r="C241" s="88"/>
      <c r="D241" s="89"/>
      <c r="E241" s="89"/>
      <c r="F241" s="88"/>
      <c r="G241" s="89"/>
      <c r="H241" s="89"/>
      <c r="I241" s="90"/>
      <c r="J241" s="89"/>
      <c r="K241" s="110"/>
      <c r="L241" s="110"/>
      <c r="M241" s="110"/>
      <c r="N241" s="148"/>
      <c r="O241" s="91" t="s">
        <v>60</v>
      </c>
      <c r="P241" s="92" t="s">
        <v>60</v>
      </c>
    </row>
    <row r="242" spans="1:16" s="67" customFormat="1" ht="34.5" customHeight="1">
      <c r="A242" s="86" t="s">
        <v>919</v>
      </c>
      <c r="B242" s="87" t="s">
        <v>920</v>
      </c>
      <c r="C242" s="88" t="s">
        <v>59</v>
      </c>
      <c r="D242" s="89" t="s">
        <v>59</v>
      </c>
      <c r="E242" s="89" t="s">
        <v>59</v>
      </c>
      <c r="F242" s="88" t="s">
        <v>59</v>
      </c>
      <c r="G242" s="89" t="s">
        <v>59</v>
      </c>
      <c r="H242" s="89" t="s">
        <v>59</v>
      </c>
      <c r="I242" s="90" t="s">
        <v>59</v>
      </c>
      <c r="J242" s="89" t="s">
        <v>59</v>
      </c>
      <c r="K242" s="110">
        <f>K243+K245+K248</f>
        <v>89605.700000000012</v>
      </c>
      <c r="L242" s="110">
        <f>L243+L245+L248</f>
        <v>88364.900000000009</v>
      </c>
      <c r="M242" s="110">
        <f>M243+M245+M248</f>
        <v>89481.600000000006</v>
      </c>
      <c r="N242" s="110">
        <f>N243+N245+N248</f>
        <v>98415.700000000012</v>
      </c>
      <c r="O242" s="91" t="s">
        <v>60</v>
      </c>
      <c r="P242" s="92" t="s">
        <v>60</v>
      </c>
    </row>
    <row r="243" spans="1:16" s="67" customFormat="1" ht="24" customHeight="1">
      <c r="A243" s="86" t="s">
        <v>921</v>
      </c>
      <c r="B243" s="87" t="s">
        <v>922</v>
      </c>
      <c r="C243" s="88" t="s">
        <v>607</v>
      </c>
      <c r="D243" s="89" t="s">
        <v>608</v>
      </c>
      <c r="E243" s="89" t="s">
        <v>609</v>
      </c>
      <c r="F243" s="88"/>
      <c r="G243" s="88"/>
      <c r="H243" s="88"/>
      <c r="I243" s="90" t="s">
        <v>673</v>
      </c>
      <c r="J243" s="89" t="s">
        <v>610</v>
      </c>
      <c r="K243" s="110">
        <v>21321.599999999999</v>
      </c>
      <c r="L243" s="110">
        <v>20928.7</v>
      </c>
      <c r="M243" s="124">
        <v>17863.8</v>
      </c>
      <c r="N243" s="148">
        <v>18000</v>
      </c>
      <c r="O243" s="91" t="s">
        <v>60</v>
      </c>
      <c r="P243" s="92" t="s">
        <v>60</v>
      </c>
    </row>
    <row r="244" spans="1:16" s="67" customFormat="1" ht="34.5" hidden="1" customHeight="1">
      <c r="A244" s="93" t="s">
        <v>923</v>
      </c>
      <c r="B244" s="87" t="s">
        <v>924</v>
      </c>
      <c r="C244" s="88"/>
      <c r="D244" s="89"/>
      <c r="E244" s="89"/>
      <c r="F244" s="88"/>
      <c r="G244" s="89"/>
      <c r="H244" s="89"/>
      <c r="I244" s="90"/>
      <c r="J244" s="89"/>
      <c r="K244" s="110" t="s">
        <v>60</v>
      </c>
      <c r="L244" s="110" t="s">
        <v>60</v>
      </c>
      <c r="M244" s="110" t="s">
        <v>60</v>
      </c>
      <c r="N244" s="148" t="str">
        <f>M244</f>
        <v>-</v>
      </c>
      <c r="O244" s="91" t="s">
        <v>60</v>
      </c>
      <c r="P244" s="92" t="s">
        <v>60</v>
      </c>
    </row>
    <row r="245" spans="1:16" s="67" customFormat="1" ht="44.25" customHeight="1">
      <c r="A245" s="86" t="s">
        <v>925</v>
      </c>
      <c r="B245" s="87" t="s">
        <v>926</v>
      </c>
      <c r="C245" s="88" t="s">
        <v>59</v>
      </c>
      <c r="D245" s="89" t="s">
        <v>59</v>
      </c>
      <c r="E245" s="89" t="s">
        <v>59</v>
      </c>
      <c r="F245" s="88" t="s">
        <v>59</v>
      </c>
      <c r="G245" s="89" t="s">
        <v>59</v>
      </c>
      <c r="H245" s="89" t="s">
        <v>59</v>
      </c>
      <c r="I245" s="90" t="s">
        <v>59</v>
      </c>
      <c r="J245" s="89" t="s">
        <v>59</v>
      </c>
      <c r="K245" s="110">
        <f>K246+K247</f>
        <v>1628</v>
      </c>
      <c r="L245" s="110">
        <f t="shared" ref="L245:N245" si="7">L246+L247</f>
        <v>1628</v>
      </c>
      <c r="M245" s="110">
        <f t="shared" si="7"/>
        <v>2261.8000000000002</v>
      </c>
      <c r="N245" s="110">
        <f t="shared" si="7"/>
        <v>2186.6</v>
      </c>
      <c r="O245" s="91" t="s">
        <v>60</v>
      </c>
      <c r="P245" s="92" t="s">
        <v>60</v>
      </c>
    </row>
    <row r="246" spans="1:16" s="67" customFormat="1" ht="18" customHeight="1">
      <c r="A246" s="86" t="s">
        <v>935</v>
      </c>
      <c r="B246" s="87" t="s">
        <v>936</v>
      </c>
      <c r="C246" s="88" t="s">
        <v>607</v>
      </c>
      <c r="D246" s="89" t="s">
        <v>608</v>
      </c>
      <c r="E246" s="89" t="s">
        <v>609</v>
      </c>
      <c r="F246" s="88"/>
      <c r="G246" s="89"/>
      <c r="H246" s="89"/>
      <c r="I246" s="90" t="s">
        <v>631</v>
      </c>
      <c r="J246" s="89" t="s">
        <v>624</v>
      </c>
      <c r="K246" s="110">
        <v>1628</v>
      </c>
      <c r="L246" s="110">
        <v>1628</v>
      </c>
      <c r="M246" s="110">
        <v>2261.8000000000002</v>
      </c>
      <c r="N246" s="148">
        <v>2186.6</v>
      </c>
      <c r="O246" s="91" t="s">
        <v>60</v>
      </c>
      <c r="P246" s="92" t="s">
        <v>60</v>
      </c>
    </row>
    <row r="247" spans="1:16" s="67" customFormat="1" ht="27" hidden="1" customHeight="1">
      <c r="A247" s="93" t="s">
        <v>943</v>
      </c>
      <c r="B247" s="87" t="s">
        <v>944</v>
      </c>
      <c r="C247" s="88"/>
      <c r="D247" s="89"/>
      <c r="E247" s="89"/>
      <c r="F247" s="88"/>
      <c r="G247" s="89"/>
      <c r="H247" s="89"/>
      <c r="I247" s="90"/>
      <c r="J247" s="89"/>
      <c r="K247" s="110"/>
      <c r="L247" s="110"/>
      <c r="M247" s="110"/>
      <c r="N247" s="148"/>
      <c r="O247" s="91" t="s">
        <v>60</v>
      </c>
      <c r="P247" s="92" t="s">
        <v>60</v>
      </c>
    </row>
    <row r="248" spans="1:16" s="67" customFormat="1" ht="34.5" customHeight="1">
      <c r="A248" s="86" t="s">
        <v>927</v>
      </c>
      <c r="B248" s="87" t="s">
        <v>928</v>
      </c>
      <c r="C248" s="88" t="s">
        <v>59</v>
      </c>
      <c r="D248" s="89" t="s">
        <v>59</v>
      </c>
      <c r="E248" s="89" t="s">
        <v>59</v>
      </c>
      <c r="F248" s="88" t="s">
        <v>59</v>
      </c>
      <c r="G248" s="89" t="s">
        <v>59</v>
      </c>
      <c r="H248" s="89" t="s">
        <v>59</v>
      </c>
      <c r="I248" s="90" t="s">
        <v>59</v>
      </c>
      <c r="J248" s="89" t="s">
        <v>59</v>
      </c>
      <c r="K248" s="110">
        <f>K249+K273</f>
        <v>66656.100000000006</v>
      </c>
      <c r="L248" s="110">
        <f t="shared" ref="L248:P248" si="8">L249+L273</f>
        <v>65808.200000000012</v>
      </c>
      <c r="M248" s="110">
        <f t="shared" si="8"/>
        <v>69356</v>
      </c>
      <c r="N248" s="110">
        <f t="shared" si="8"/>
        <v>78229.100000000006</v>
      </c>
      <c r="O248" s="91" t="e">
        <f t="shared" si="8"/>
        <v>#VALUE!</v>
      </c>
      <c r="P248" s="91" t="e">
        <f t="shared" si="8"/>
        <v>#VALUE!</v>
      </c>
    </row>
    <row r="249" spans="1:16" s="67" customFormat="1" ht="34.5" customHeight="1">
      <c r="A249" s="86" t="s">
        <v>929</v>
      </c>
      <c r="B249" s="87" t="s">
        <v>930</v>
      </c>
      <c r="C249" s="88" t="s">
        <v>59</v>
      </c>
      <c r="D249" s="89" t="s">
        <v>59</v>
      </c>
      <c r="E249" s="89" t="s">
        <v>59</v>
      </c>
      <c r="F249" s="88" t="s">
        <v>59</v>
      </c>
      <c r="G249" s="89" t="s">
        <v>59</v>
      </c>
      <c r="H249" s="89" t="s">
        <v>59</v>
      </c>
      <c r="I249" s="90" t="s">
        <v>59</v>
      </c>
      <c r="J249" s="89" t="s">
        <v>59</v>
      </c>
      <c r="K249" s="110">
        <f>SUM(K251:K272)</f>
        <v>53474.700000000004</v>
      </c>
      <c r="L249" s="110">
        <f t="shared" ref="L249:N249" si="9">SUM(L251:L272)</f>
        <v>53474.700000000004</v>
      </c>
      <c r="M249" s="110">
        <f t="shared" si="9"/>
        <v>44146.1</v>
      </c>
      <c r="N249" s="110">
        <f t="shared" si="9"/>
        <v>53229.100000000006</v>
      </c>
      <c r="O249" s="91" t="s">
        <v>60</v>
      </c>
      <c r="P249" s="92" t="s">
        <v>60</v>
      </c>
    </row>
    <row r="250" spans="1:16" s="67" customFormat="1" ht="34.5" hidden="1" customHeight="1">
      <c r="A250" s="93" t="s">
        <v>931</v>
      </c>
      <c r="B250" s="87" t="s">
        <v>932</v>
      </c>
      <c r="C250" s="88" t="s">
        <v>59</v>
      </c>
      <c r="D250" s="89" t="s">
        <v>59</v>
      </c>
      <c r="E250" s="89" t="s">
        <v>59</v>
      </c>
      <c r="F250" s="88" t="s">
        <v>59</v>
      </c>
      <c r="G250" s="89" t="s">
        <v>59</v>
      </c>
      <c r="H250" s="89" t="s">
        <v>59</v>
      </c>
      <c r="I250" s="90" t="s">
        <v>59</v>
      </c>
      <c r="J250" s="89" t="s">
        <v>59</v>
      </c>
      <c r="K250" s="110"/>
      <c r="L250" s="110"/>
      <c r="M250" s="110"/>
      <c r="N250" s="148"/>
      <c r="O250" s="91" t="s">
        <v>60</v>
      </c>
      <c r="P250" s="92" t="s">
        <v>60</v>
      </c>
    </row>
    <row r="251" spans="1:16" s="67" customFormat="1" ht="34.5" hidden="1" customHeight="1">
      <c r="A251" s="86" t="s">
        <v>937</v>
      </c>
      <c r="B251" s="87" t="s">
        <v>938</v>
      </c>
      <c r="C251" s="88" t="s">
        <v>607</v>
      </c>
      <c r="D251" s="89" t="s">
        <v>608</v>
      </c>
      <c r="E251" s="89" t="s">
        <v>609</v>
      </c>
      <c r="F251" s="88"/>
      <c r="G251" s="89"/>
      <c r="H251" s="89"/>
      <c r="I251" s="90"/>
      <c r="J251" s="89"/>
      <c r="K251" s="110"/>
      <c r="L251" s="110"/>
      <c r="M251" s="110"/>
      <c r="N251" s="148"/>
      <c r="O251" s="91" t="s">
        <v>60</v>
      </c>
      <c r="P251" s="92" t="s">
        <v>60</v>
      </c>
    </row>
    <row r="252" spans="1:16" s="67" customFormat="1" ht="21" customHeight="1">
      <c r="A252" s="86" t="s">
        <v>945</v>
      </c>
      <c r="B252" s="87" t="s">
        <v>946</v>
      </c>
      <c r="C252" s="88" t="s">
        <v>607</v>
      </c>
      <c r="D252" s="89" t="s">
        <v>608</v>
      </c>
      <c r="E252" s="89" t="s">
        <v>609</v>
      </c>
      <c r="F252" s="88"/>
      <c r="G252" s="89"/>
      <c r="H252" s="89"/>
      <c r="I252" s="97" t="s">
        <v>648</v>
      </c>
      <c r="J252" s="98" t="s">
        <v>631</v>
      </c>
      <c r="K252" s="124">
        <v>37961</v>
      </c>
      <c r="L252" s="124">
        <v>37961</v>
      </c>
      <c r="M252" s="124">
        <v>27602.3</v>
      </c>
      <c r="N252" s="148">
        <v>25000</v>
      </c>
      <c r="O252" s="91"/>
      <c r="P252" s="92"/>
    </row>
    <row r="253" spans="1:16" s="67" customFormat="1" ht="34.5" hidden="1" customHeight="1">
      <c r="A253" s="86" t="s">
        <v>947</v>
      </c>
      <c r="B253" s="87" t="s">
        <v>948</v>
      </c>
      <c r="C253" s="88" t="s">
        <v>607</v>
      </c>
      <c r="D253" s="89" t="s">
        <v>608</v>
      </c>
      <c r="E253" s="89" t="s">
        <v>609</v>
      </c>
      <c r="F253" s="88"/>
      <c r="G253" s="89"/>
      <c r="H253" s="89"/>
      <c r="I253" s="90"/>
      <c r="J253" s="89"/>
      <c r="K253" s="110"/>
      <c r="L253" s="110"/>
      <c r="M253" s="110"/>
      <c r="N253" s="148"/>
      <c r="O253" s="91" t="s">
        <v>60</v>
      </c>
      <c r="P253" s="92" t="s">
        <v>60</v>
      </c>
    </row>
    <row r="254" spans="1:16" s="67" customFormat="1" ht="34.5" hidden="1" customHeight="1">
      <c r="A254" s="93" t="s">
        <v>949</v>
      </c>
      <c r="B254" s="87" t="s">
        <v>950</v>
      </c>
      <c r="C254" s="88"/>
      <c r="D254" s="89"/>
      <c r="E254" s="89"/>
      <c r="F254" s="88"/>
      <c r="G254" s="89"/>
      <c r="H254" s="89"/>
      <c r="I254" s="90"/>
      <c r="J254" s="89"/>
      <c r="K254" s="110"/>
      <c r="L254" s="110"/>
      <c r="M254" s="110"/>
      <c r="N254" s="148"/>
      <c r="O254" s="91" t="s">
        <v>60</v>
      </c>
      <c r="P254" s="92" t="s">
        <v>60</v>
      </c>
    </row>
    <row r="255" spans="1:16" s="67" customFormat="1" ht="34.5" hidden="1" customHeight="1">
      <c r="A255" s="93" t="s">
        <v>951</v>
      </c>
      <c r="B255" s="87" t="s">
        <v>952</v>
      </c>
      <c r="C255" s="88"/>
      <c r="D255" s="89"/>
      <c r="E255" s="89"/>
      <c r="F255" s="88"/>
      <c r="G255" s="89"/>
      <c r="H255" s="89"/>
      <c r="I255" s="90"/>
      <c r="J255" s="89"/>
      <c r="K255" s="110"/>
      <c r="L255" s="110"/>
      <c r="M255" s="110"/>
      <c r="N255" s="148"/>
      <c r="O255" s="91" t="s">
        <v>60</v>
      </c>
      <c r="P255" s="92" t="s">
        <v>60</v>
      </c>
    </row>
    <row r="256" spans="1:16" s="67" customFormat="1" ht="34.5" hidden="1" customHeight="1">
      <c r="A256" s="93" t="s">
        <v>953</v>
      </c>
      <c r="B256" s="87" t="s">
        <v>954</v>
      </c>
      <c r="C256" s="88"/>
      <c r="D256" s="89"/>
      <c r="E256" s="89"/>
      <c r="F256" s="88"/>
      <c r="G256" s="89"/>
      <c r="H256" s="89"/>
      <c r="I256" s="90"/>
      <c r="J256" s="89"/>
      <c r="K256" s="110"/>
      <c r="L256" s="110"/>
      <c r="M256" s="110"/>
      <c r="N256" s="148"/>
      <c r="O256" s="91" t="s">
        <v>60</v>
      </c>
      <c r="P256" s="92" t="s">
        <v>60</v>
      </c>
    </row>
    <row r="257" spans="1:16" s="67" customFormat="1" ht="34.5" hidden="1" customHeight="1">
      <c r="A257" s="93" t="s">
        <v>955</v>
      </c>
      <c r="B257" s="87" t="s">
        <v>956</v>
      </c>
      <c r="C257" s="88"/>
      <c r="D257" s="89"/>
      <c r="E257" s="89"/>
      <c r="F257" s="88"/>
      <c r="G257" s="89"/>
      <c r="H257" s="89"/>
      <c r="I257" s="90"/>
      <c r="J257" s="89"/>
      <c r="K257" s="110"/>
      <c r="L257" s="110"/>
      <c r="M257" s="110"/>
      <c r="N257" s="148"/>
      <c r="O257" s="91" t="s">
        <v>60</v>
      </c>
      <c r="P257" s="92" t="s">
        <v>60</v>
      </c>
    </row>
    <row r="258" spans="1:16" s="67" customFormat="1" ht="34.5" hidden="1" customHeight="1">
      <c r="A258" s="86" t="s">
        <v>957</v>
      </c>
      <c r="B258" s="87" t="s">
        <v>958</v>
      </c>
      <c r="C258" s="88" t="s">
        <v>607</v>
      </c>
      <c r="D258" s="89" t="s">
        <v>608</v>
      </c>
      <c r="E258" s="89" t="s">
        <v>609</v>
      </c>
      <c r="F258" s="88"/>
      <c r="G258" s="89"/>
      <c r="H258" s="89"/>
      <c r="I258" s="90"/>
      <c r="J258" s="89"/>
      <c r="K258" s="110"/>
      <c r="L258" s="110"/>
      <c r="M258" s="110"/>
      <c r="N258" s="148"/>
      <c r="O258" s="91" t="s">
        <v>60</v>
      </c>
      <c r="P258" s="92" t="s">
        <v>60</v>
      </c>
    </row>
    <row r="259" spans="1:16" s="67" customFormat="1" ht="23.25" hidden="1" customHeight="1">
      <c r="A259" s="93" t="s">
        <v>959</v>
      </c>
      <c r="B259" s="87" t="s">
        <v>960</v>
      </c>
      <c r="C259" s="88"/>
      <c r="D259" s="89"/>
      <c r="E259" s="89"/>
      <c r="F259" s="88"/>
      <c r="G259" s="89"/>
      <c r="H259" s="89"/>
      <c r="I259" s="90"/>
      <c r="J259" s="89"/>
      <c r="K259" s="110"/>
      <c r="L259" s="110"/>
      <c r="M259" s="110"/>
      <c r="N259" s="148"/>
      <c r="O259" s="91" t="s">
        <v>60</v>
      </c>
      <c r="P259" s="92" t="s">
        <v>60</v>
      </c>
    </row>
    <row r="260" spans="1:16" s="67" customFormat="1" ht="56.25" customHeight="1">
      <c r="A260" s="86" t="s">
        <v>961</v>
      </c>
      <c r="B260" s="87" t="s">
        <v>962</v>
      </c>
      <c r="C260" s="88" t="s">
        <v>607</v>
      </c>
      <c r="D260" s="89" t="s">
        <v>608</v>
      </c>
      <c r="E260" s="89" t="s">
        <v>609</v>
      </c>
      <c r="F260" s="88"/>
      <c r="G260" s="89"/>
      <c r="H260" s="89"/>
      <c r="I260" s="90" t="s">
        <v>617</v>
      </c>
      <c r="J260" s="89" t="s">
        <v>649</v>
      </c>
      <c r="K260" s="110">
        <v>1621.3</v>
      </c>
      <c r="L260" s="110">
        <v>1621.3</v>
      </c>
      <c r="M260" s="110">
        <v>2383.9</v>
      </c>
      <c r="N260" s="148">
        <v>3403.4</v>
      </c>
      <c r="O260" s="91" t="s">
        <v>60</v>
      </c>
      <c r="P260" s="92" t="s">
        <v>60</v>
      </c>
    </row>
    <row r="261" spans="1:16" s="67" customFormat="1" ht="34.5" hidden="1" customHeight="1">
      <c r="A261" s="93" t="s">
        <v>963</v>
      </c>
      <c r="B261" s="87" t="s">
        <v>964</v>
      </c>
      <c r="C261" s="88"/>
      <c r="D261" s="89"/>
      <c r="E261" s="89"/>
      <c r="F261" s="88"/>
      <c r="G261" s="89"/>
      <c r="H261" s="89"/>
      <c r="I261" s="90"/>
      <c r="J261" s="89"/>
      <c r="K261" s="110"/>
      <c r="L261" s="110"/>
      <c r="M261" s="110"/>
      <c r="N261" s="148"/>
      <c r="O261" s="91" t="s">
        <v>60</v>
      </c>
      <c r="P261" s="92" t="s">
        <v>60</v>
      </c>
    </row>
    <row r="262" spans="1:16" s="67" customFormat="1" ht="34.5" hidden="1" customHeight="1">
      <c r="A262" s="93" t="s">
        <v>967</v>
      </c>
      <c r="B262" s="87" t="s">
        <v>968</v>
      </c>
      <c r="C262" s="88"/>
      <c r="D262" s="89"/>
      <c r="E262" s="89"/>
      <c r="F262" s="88"/>
      <c r="G262" s="89"/>
      <c r="H262" s="89"/>
      <c r="I262" s="90"/>
      <c r="J262" s="89"/>
      <c r="K262" s="110"/>
      <c r="L262" s="110"/>
      <c r="M262" s="110"/>
      <c r="N262" s="148"/>
      <c r="O262" s="91" t="s">
        <v>60</v>
      </c>
      <c r="P262" s="92" t="s">
        <v>60</v>
      </c>
    </row>
    <row r="263" spans="1:16" s="67" customFormat="1" ht="34.5" hidden="1" customHeight="1">
      <c r="A263" s="93" t="s">
        <v>971</v>
      </c>
      <c r="B263" s="87" t="s">
        <v>972</v>
      </c>
      <c r="C263" s="88"/>
      <c r="D263" s="89"/>
      <c r="E263" s="89"/>
      <c r="F263" s="88"/>
      <c r="G263" s="89"/>
      <c r="H263" s="89"/>
      <c r="I263" s="90"/>
      <c r="J263" s="89"/>
      <c r="K263" s="110"/>
      <c r="L263" s="110"/>
      <c r="M263" s="110"/>
      <c r="N263" s="148"/>
      <c r="O263" s="91" t="s">
        <v>60</v>
      </c>
      <c r="P263" s="92" t="s">
        <v>60</v>
      </c>
    </row>
    <row r="264" spans="1:16" s="67" customFormat="1" ht="34.5" hidden="1" customHeight="1">
      <c r="A264" s="93" t="s">
        <v>975</v>
      </c>
      <c r="B264" s="87" t="s">
        <v>976</v>
      </c>
      <c r="C264" s="88"/>
      <c r="D264" s="89"/>
      <c r="E264" s="89"/>
      <c r="F264" s="88"/>
      <c r="G264" s="89"/>
      <c r="H264" s="89"/>
      <c r="I264" s="90"/>
      <c r="J264" s="89"/>
      <c r="K264" s="110"/>
      <c r="L264" s="110"/>
      <c r="M264" s="110"/>
      <c r="N264" s="148"/>
      <c r="O264" s="91" t="s">
        <v>60</v>
      </c>
      <c r="P264" s="92" t="s">
        <v>60</v>
      </c>
    </row>
    <row r="265" spans="1:16" s="67" customFormat="1" ht="34.5" hidden="1" customHeight="1">
      <c r="A265" s="93" t="s">
        <v>977</v>
      </c>
      <c r="B265" s="87" t="s">
        <v>978</v>
      </c>
      <c r="C265" s="88"/>
      <c r="D265" s="89"/>
      <c r="E265" s="89"/>
      <c r="F265" s="88"/>
      <c r="G265" s="89"/>
      <c r="H265" s="89"/>
      <c r="I265" s="90"/>
      <c r="J265" s="89"/>
      <c r="K265" s="110"/>
      <c r="L265" s="110"/>
      <c r="M265" s="110"/>
      <c r="N265" s="148"/>
      <c r="O265" s="91" t="s">
        <v>60</v>
      </c>
      <c r="P265" s="92" t="s">
        <v>60</v>
      </c>
    </row>
    <row r="266" spans="1:16" s="67" customFormat="1" ht="34.5" hidden="1" customHeight="1">
      <c r="A266" s="93" t="s">
        <v>979</v>
      </c>
      <c r="B266" s="87" t="s">
        <v>980</v>
      </c>
      <c r="C266" s="88"/>
      <c r="D266" s="89"/>
      <c r="E266" s="89"/>
      <c r="F266" s="88"/>
      <c r="G266" s="89"/>
      <c r="H266" s="89"/>
      <c r="I266" s="90"/>
      <c r="J266" s="89"/>
      <c r="K266" s="110"/>
      <c r="L266" s="110"/>
      <c r="M266" s="110"/>
      <c r="N266" s="148"/>
      <c r="O266" s="91" t="s">
        <v>60</v>
      </c>
      <c r="P266" s="92" t="s">
        <v>60</v>
      </c>
    </row>
    <row r="267" spans="1:16" s="67" customFormat="1" ht="34.5" hidden="1" customHeight="1">
      <c r="A267" s="93" t="s">
        <v>982</v>
      </c>
      <c r="B267" s="87" t="s">
        <v>983</v>
      </c>
      <c r="C267" s="88"/>
      <c r="D267" s="89"/>
      <c r="E267" s="89"/>
      <c r="F267" s="88"/>
      <c r="G267" s="89"/>
      <c r="H267" s="89"/>
      <c r="I267" s="90"/>
      <c r="J267" s="89"/>
      <c r="K267" s="110"/>
      <c r="L267" s="110"/>
      <c r="M267" s="110"/>
      <c r="N267" s="148"/>
      <c r="O267" s="91" t="s">
        <v>60</v>
      </c>
      <c r="P267" s="92" t="s">
        <v>60</v>
      </c>
    </row>
    <row r="268" spans="1:16" s="67" customFormat="1" ht="34.5" hidden="1" customHeight="1">
      <c r="A268" s="93" t="s">
        <v>985</v>
      </c>
      <c r="B268" s="87" t="s">
        <v>986</v>
      </c>
      <c r="C268" s="88"/>
      <c r="D268" s="89"/>
      <c r="E268" s="89"/>
      <c r="F268" s="88"/>
      <c r="G268" s="89"/>
      <c r="H268" s="89"/>
      <c r="I268" s="90"/>
      <c r="J268" s="89"/>
      <c r="K268" s="110"/>
      <c r="L268" s="110"/>
      <c r="M268" s="110"/>
      <c r="N268" s="148"/>
      <c r="O268" s="91" t="s">
        <v>60</v>
      </c>
      <c r="P268" s="92" t="s">
        <v>60</v>
      </c>
    </row>
    <row r="269" spans="1:16" s="67" customFormat="1" ht="34.5" hidden="1" customHeight="1">
      <c r="A269" s="93" t="s">
        <v>988</v>
      </c>
      <c r="B269" s="87" t="s">
        <v>989</v>
      </c>
      <c r="C269" s="88"/>
      <c r="D269" s="89"/>
      <c r="E269" s="89"/>
      <c r="F269" s="88"/>
      <c r="G269" s="89"/>
      <c r="H269" s="89"/>
      <c r="I269" s="90"/>
      <c r="J269" s="89"/>
      <c r="K269" s="110"/>
      <c r="L269" s="110"/>
      <c r="M269" s="110"/>
      <c r="N269" s="148"/>
      <c r="O269" s="91" t="s">
        <v>60</v>
      </c>
      <c r="P269" s="92" t="s">
        <v>60</v>
      </c>
    </row>
    <row r="270" spans="1:16" s="67" customFormat="1" ht="34.5" customHeight="1">
      <c r="A270" s="93" t="s">
        <v>990</v>
      </c>
      <c r="B270" s="87" t="s">
        <v>991</v>
      </c>
      <c r="C270" s="88"/>
      <c r="D270" s="89"/>
      <c r="E270" s="89"/>
      <c r="F270" s="88"/>
      <c r="G270" s="89"/>
      <c r="H270" s="89"/>
      <c r="I270" s="97" t="s">
        <v>610</v>
      </c>
      <c r="J270" s="98" t="s">
        <v>614</v>
      </c>
      <c r="K270" s="110">
        <v>13891.8</v>
      </c>
      <c r="L270" s="110">
        <v>13891.8</v>
      </c>
      <c r="M270" s="110">
        <v>14159.9</v>
      </c>
      <c r="N270" s="148">
        <v>24825.7</v>
      </c>
      <c r="O270" s="91" t="s">
        <v>60</v>
      </c>
      <c r="P270" s="92" t="s">
        <v>60</v>
      </c>
    </row>
    <row r="271" spans="1:16" s="67" customFormat="1" ht="34.5" hidden="1" customHeight="1">
      <c r="A271" s="93" t="s">
        <v>992</v>
      </c>
      <c r="B271" s="87" t="s">
        <v>993</v>
      </c>
      <c r="C271" s="88"/>
      <c r="D271" s="89"/>
      <c r="E271" s="89"/>
      <c r="F271" s="88"/>
      <c r="G271" s="89"/>
      <c r="H271" s="89"/>
      <c r="I271" s="90"/>
      <c r="J271" s="89"/>
      <c r="K271" s="110"/>
      <c r="L271" s="110"/>
      <c r="M271" s="110"/>
      <c r="N271" s="148"/>
      <c r="O271" s="91" t="s">
        <v>60</v>
      </c>
      <c r="P271" s="92" t="s">
        <v>60</v>
      </c>
    </row>
    <row r="272" spans="1:16" s="67" customFormat="1" ht="34.5" customHeight="1">
      <c r="A272" s="93" t="s">
        <v>994</v>
      </c>
      <c r="B272" s="87" t="s">
        <v>995</v>
      </c>
      <c r="C272" s="88"/>
      <c r="D272" s="89"/>
      <c r="E272" s="89"/>
      <c r="F272" s="88"/>
      <c r="G272" s="89"/>
      <c r="H272" s="89"/>
      <c r="I272" s="90"/>
      <c r="J272" s="89"/>
      <c r="K272" s="110">
        <v>0.6</v>
      </c>
      <c r="L272" s="110">
        <v>0.6</v>
      </c>
      <c r="M272" s="110"/>
      <c r="N272" s="148"/>
      <c r="O272" s="91" t="s">
        <v>60</v>
      </c>
      <c r="P272" s="92" t="s">
        <v>60</v>
      </c>
    </row>
    <row r="273" spans="1:16" s="67" customFormat="1" ht="34.5" customHeight="1">
      <c r="A273" s="93" t="s">
        <v>939</v>
      </c>
      <c r="B273" s="87" t="s">
        <v>940</v>
      </c>
      <c r="C273" s="88"/>
      <c r="D273" s="89"/>
      <c r="E273" s="89"/>
      <c r="F273" s="88"/>
      <c r="G273" s="89"/>
      <c r="H273" s="89"/>
      <c r="I273" s="90"/>
      <c r="J273" s="89"/>
      <c r="K273" s="110">
        <v>13181.4</v>
      </c>
      <c r="L273" s="110">
        <v>12333.5</v>
      </c>
      <c r="M273" s="110">
        <v>25209.9</v>
      </c>
      <c r="N273" s="148">
        <v>25000</v>
      </c>
      <c r="O273" s="91" t="s">
        <v>60</v>
      </c>
      <c r="P273" s="92" t="s">
        <v>60</v>
      </c>
    </row>
    <row r="274" spans="1:16" s="67" customFormat="1" ht="19.5" customHeight="1">
      <c r="A274" s="72"/>
      <c r="B274" s="72"/>
      <c r="C274" s="72"/>
      <c r="D274" s="72"/>
      <c r="E274" s="72"/>
      <c r="F274" s="72"/>
      <c r="G274" s="72"/>
      <c r="H274" s="72"/>
      <c r="I274" s="72"/>
      <c r="J274" s="72"/>
      <c r="K274" s="125"/>
      <c r="L274" s="125"/>
      <c r="M274" s="125"/>
      <c r="N274" s="125"/>
      <c r="O274" s="71" t="s">
        <v>60</v>
      </c>
      <c r="P274" s="73" t="s">
        <v>60</v>
      </c>
    </row>
    <row r="275" spans="1:16" s="67" customFormat="1" ht="29.25" customHeight="1" thickBot="1">
      <c r="K275" s="126"/>
      <c r="L275" s="126"/>
      <c r="M275" s="126"/>
      <c r="N275" s="126"/>
      <c r="O275" s="68" t="s">
        <v>60</v>
      </c>
      <c r="P275" s="66" t="s">
        <v>60</v>
      </c>
    </row>
    <row r="276" spans="1:16" ht="17.25" customHeight="1">
      <c r="A276" s="141"/>
      <c r="B276" s="69"/>
      <c r="C276" s="70"/>
      <c r="D276" s="70"/>
      <c r="E276" s="70"/>
      <c r="F276" s="70"/>
      <c r="G276" s="70"/>
      <c r="H276" s="70"/>
      <c r="I276" s="69"/>
      <c r="J276" s="69"/>
      <c r="K276" s="127"/>
      <c r="L276" s="127"/>
      <c r="M276" s="127"/>
      <c r="N276" s="127"/>
      <c r="O276" s="55"/>
      <c r="P276" s="55"/>
    </row>
    <row r="277" spans="1:16" ht="28.5" customHeight="1">
      <c r="A277" s="138"/>
      <c r="B277" s="56"/>
      <c r="C277" s="57"/>
      <c r="D277" s="57"/>
      <c r="E277" s="19"/>
      <c r="F277" s="10"/>
      <c r="G277" s="156"/>
      <c r="H277" s="157"/>
      <c r="I277" s="157"/>
      <c r="J277" s="157"/>
      <c r="K277" s="128"/>
      <c r="L277" s="128"/>
      <c r="M277" s="128"/>
      <c r="N277" s="128"/>
      <c r="O277" s="13"/>
      <c r="P277" s="13"/>
    </row>
    <row r="278" spans="1:16" ht="11.25" customHeight="1">
      <c r="A278" s="138"/>
      <c r="B278" s="56"/>
      <c r="C278" s="64"/>
      <c r="D278" s="64"/>
      <c r="E278" s="64"/>
      <c r="F278" s="10"/>
      <c r="G278" s="152"/>
      <c r="H278" s="153"/>
      <c r="I278" s="153"/>
      <c r="J278" s="153"/>
      <c r="K278" s="128"/>
      <c r="L278" s="128"/>
      <c r="M278" s="128"/>
      <c r="N278" s="128"/>
      <c r="O278" s="13"/>
      <c r="P278" s="13"/>
    </row>
    <row r="279" spans="1:16" ht="11.25" customHeight="1">
      <c r="A279" s="138"/>
      <c r="B279" s="56"/>
      <c r="C279" s="10"/>
      <c r="D279" s="10"/>
      <c r="E279" s="10"/>
      <c r="F279" s="10"/>
      <c r="G279" s="10"/>
      <c r="H279" s="10"/>
      <c r="I279" s="56"/>
      <c r="J279" s="13"/>
      <c r="K279" s="128"/>
      <c r="L279" s="128"/>
      <c r="M279" s="128"/>
      <c r="N279" s="128"/>
      <c r="O279" s="13"/>
      <c r="P279" s="13"/>
    </row>
    <row r="280" spans="1:16" ht="20.25" customHeight="1">
      <c r="A280" s="158"/>
      <c r="B280" s="159"/>
      <c r="C280" s="10"/>
      <c r="D280" s="57"/>
      <c r="E280" s="57"/>
      <c r="F280" s="10"/>
      <c r="G280" s="57"/>
      <c r="H280" s="57"/>
      <c r="I280" s="58"/>
      <c r="J280" s="13"/>
      <c r="K280" s="129"/>
      <c r="L280" s="129"/>
      <c r="M280" s="128"/>
      <c r="N280" s="128"/>
      <c r="O280" s="13"/>
      <c r="P280" s="13"/>
    </row>
    <row r="281" spans="1:16" ht="12.75" customHeight="1">
      <c r="A281" s="150"/>
      <c r="B281" s="151"/>
      <c r="C281" s="10"/>
      <c r="D281" s="64"/>
      <c r="E281" s="65"/>
      <c r="F281" s="60"/>
      <c r="G281" s="152"/>
      <c r="H281" s="153"/>
      <c r="I281" s="153"/>
      <c r="J281" s="13"/>
      <c r="K281" s="193"/>
      <c r="L281" s="194"/>
      <c r="M281" s="128"/>
      <c r="N281" s="130"/>
      <c r="O281" s="4"/>
      <c r="P281" s="4"/>
    </row>
    <row r="282" spans="1:16" ht="10.5" customHeight="1">
      <c r="A282" s="138"/>
      <c r="B282" s="56"/>
      <c r="C282" s="10"/>
      <c r="D282" s="10"/>
      <c r="E282" s="10"/>
      <c r="F282" s="10"/>
      <c r="G282" s="10"/>
      <c r="H282" s="10"/>
      <c r="I282" s="56"/>
      <c r="J282" s="13"/>
      <c r="K282" s="128"/>
      <c r="L282" s="128"/>
      <c r="M282" s="128"/>
      <c r="N282" s="128"/>
      <c r="O282" s="13"/>
      <c r="P282" s="13"/>
    </row>
    <row r="283" spans="1:16" ht="10.5" customHeight="1">
      <c r="A283" s="138"/>
      <c r="B283" s="56"/>
      <c r="C283" s="10"/>
      <c r="D283" s="10"/>
      <c r="E283" s="10"/>
      <c r="F283" s="10"/>
      <c r="G283" s="10"/>
      <c r="H283" s="10"/>
      <c r="I283" s="56"/>
      <c r="J283" s="13"/>
      <c r="K283" s="131"/>
      <c r="L283" s="131"/>
      <c r="M283" s="131"/>
      <c r="N283" s="131"/>
      <c r="O283" s="10"/>
      <c r="P283" s="61"/>
    </row>
    <row r="284" spans="1:16" ht="10.5" customHeight="1">
      <c r="A284" s="138"/>
      <c r="B284" s="56"/>
      <c r="C284" s="10"/>
      <c r="D284" s="10"/>
      <c r="E284" s="10"/>
      <c r="F284" s="10"/>
      <c r="G284" s="10"/>
      <c r="H284" s="10"/>
      <c r="I284" s="56"/>
      <c r="J284" s="13"/>
      <c r="K284" s="131"/>
      <c r="L284" s="131"/>
      <c r="M284" s="131"/>
      <c r="N284" s="131"/>
      <c r="O284" s="10"/>
      <c r="P284" s="61"/>
    </row>
  </sheetData>
  <autoFilter ref="A25:P275"/>
  <mergeCells count="99">
    <mergeCell ref="N41:N42"/>
    <mergeCell ref="K51:K52"/>
    <mergeCell ref="L51:L52"/>
    <mergeCell ref="M51:M52"/>
    <mergeCell ref="N51:N52"/>
    <mergeCell ref="M41:M42"/>
    <mergeCell ref="L6:P6"/>
    <mergeCell ref="L7:O7"/>
    <mergeCell ref="A9:O9"/>
    <mergeCell ref="A10:O10"/>
    <mergeCell ref="E12:K12"/>
    <mergeCell ref="E14:N14"/>
    <mergeCell ref="A15:H15"/>
    <mergeCell ref="A17:A24"/>
    <mergeCell ref="C17:H17"/>
    <mergeCell ref="I17:J19"/>
    <mergeCell ref="K17:P18"/>
    <mergeCell ref="C18:H18"/>
    <mergeCell ref="C19:E19"/>
    <mergeCell ref="F19:H19"/>
    <mergeCell ref="K19:L20"/>
    <mergeCell ref="O19:P19"/>
    <mergeCell ref="I20:I24"/>
    <mergeCell ref="J20:J24"/>
    <mergeCell ref="O21:O22"/>
    <mergeCell ref="P21:P22"/>
    <mergeCell ref="L1:P1"/>
    <mergeCell ref="L2:P2"/>
    <mergeCell ref="L3:P3"/>
    <mergeCell ref="L4:P4"/>
    <mergeCell ref="L5:P5"/>
    <mergeCell ref="G277:J277"/>
    <mergeCell ref="K96:K100"/>
    <mergeCell ref="L96:L100"/>
    <mergeCell ref="M96:M100"/>
    <mergeCell ref="G104:G105"/>
    <mergeCell ref="H104:H105"/>
    <mergeCell ref="K149:K150"/>
    <mergeCell ref="L149:L150"/>
    <mergeCell ref="M149:M150"/>
    <mergeCell ref="M161:M162"/>
    <mergeCell ref="K134:K135"/>
    <mergeCell ref="L134:L135"/>
    <mergeCell ref="M134:M135"/>
    <mergeCell ref="A280:B280"/>
    <mergeCell ref="A281:B281"/>
    <mergeCell ref="G281:I281"/>
    <mergeCell ref="K281:L281"/>
    <mergeCell ref="K41:K42"/>
    <mergeCell ref="L41:L42"/>
    <mergeCell ref="G278:J278"/>
    <mergeCell ref="C41:C42"/>
    <mergeCell ref="B41:B42"/>
    <mergeCell ref="D41:D42"/>
    <mergeCell ref="E41:E42"/>
    <mergeCell ref="A41:A42"/>
    <mergeCell ref="A149:A150"/>
    <mergeCell ref="G96:G100"/>
    <mergeCell ref="H96:H100"/>
    <mergeCell ref="F104:F105"/>
    <mergeCell ref="A51:A52"/>
    <mergeCell ref="C51:C52"/>
    <mergeCell ref="B51:B52"/>
    <mergeCell ref="D51:D52"/>
    <mergeCell ref="E51:E52"/>
    <mergeCell ref="N161:N162"/>
    <mergeCell ref="A104:A105"/>
    <mergeCell ref="C104:C105"/>
    <mergeCell ref="D104:D105"/>
    <mergeCell ref="E104:E105"/>
    <mergeCell ref="N149:N150"/>
    <mergeCell ref="F161:F162"/>
    <mergeCell ref="N104:N105"/>
    <mergeCell ref="A161:A162"/>
    <mergeCell ref="B161:B162"/>
    <mergeCell ref="C161:C162"/>
    <mergeCell ref="D161:D162"/>
    <mergeCell ref="E161:E162"/>
    <mergeCell ref="K161:K162"/>
    <mergeCell ref="L161:L162"/>
    <mergeCell ref="K104:K105"/>
    <mergeCell ref="A96:A100"/>
    <mergeCell ref="B96:B100"/>
    <mergeCell ref="C96:C100"/>
    <mergeCell ref="D96:D100"/>
    <mergeCell ref="E96:E100"/>
    <mergeCell ref="N134:N135"/>
    <mergeCell ref="F134:F135"/>
    <mergeCell ref="G134:G135"/>
    <mergeCell ref="H134:H135"/>
    <mergeCell ref="F96:F100"/>
    <mergeCell ref="N96:N100"/>
    <mergeCell ref="L104:L105"/>
    <mergeCell ref="M104:M105"/>
    <mergeCell ref="A134:A135"/>
    <mergeCell ref="B134:B135"/>
    <mergeCell ref="C134:C135"/>
    <mergeCell ref="D134:D135"/>
    <mergeCell ref="E134:E135"/>
  </mergeCells>
  <pageMargins left="0.27559055118110237" right="0.19685039370078741" top="0.31496062992125984" bottom="0.15748031496062992" header="0.15748031496062992" footer="0.15748031496062992"/>
  <pageSetup paperSize="9" scale="80" fitToHeight="0" orientation="landscape" r:id="rId1"/>
  <headerFooter>
    <oddHeader xml:space="preserve">&amp;C
</oddHeader>
    <evenHeader>&amp;C &amp;P</evenHeader>
  </headerFooter>
  <rowBreaks count="1" manualBreakCount="1">
    <brk id="14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6C8B8C7F-B08F-4A8E-8F73-F6658A4538A2}">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Субъект</vt:lpstr>
      <vt:lpstr>Муницип</vt:lpstr>
      <vt:lpstr>Муницип!Область_печати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Викторовна ЕВ. Бабич</dc:creator>
  <cp:lastModifiedBy>KonakovaEA1</cp:lastModifiedBy>
  <cp:lastPrinted>2018-11-12T23:15:09Z</cp:lastPrinted>
  <dcterms:created xsi:type="dcterms:W3CDTF">2016-11-30T06:36:33Z</dcterms:created>
  <dcterms:modified xsi:type="dcterms:W3CDTF">2018-11-12T23:15:49Z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C:\Users\BabichEV1\AppData\Local\Кейсистемс\Свод-СМАРТ\ReportManager\sv_rro_2016_тип информации=уточнённый_win_6_2.xlsx</vt:lpwstr>
  </property>
</Properties>
</file>